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8 Charts" sheetId="1" state="visible" r:id="rId3"/>
    <sheet name="1999 Charts" sheetId="2" state="visible" r:id="rId4"/>
    <sheet name="2000 Charts" sheetId="3" state="visible" r:id="rId5"/>
    <sheet name="2001 Charts" sheetId="4" state="visible" r:id="rId6"/>
    <sheet name="vol data" sheetId="5" state="visible" r:id="rId7"/>
  </sheets>
  <externalReferences>
    <externalReference r:id="rId8"/>
  </externalReferences>
  <definedNames>
    <definedName function="false" hidden="false" name="Date" vbProcedure="false">'[1]'!$B$1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<sst xmlns="http://schemas.openxmlformats.org/spreadsheetml/2006/main" count="53" uniqueCount="11">
  <si>
    <t xml:space="preserve">March</t>
  </si>
  <si>
    <t xml:space="preserve">April</t>
  </si>
  <si>
    <t xml:space="preserve">May</t>
  </si>
  <si>
    <t xml:space="preserve">June</t>
  </si>
  <si>
    <t xml:space="preserve">Log </t>
  </si>
  <si>
    <t xml:space="preserve">20 Day</t>
  </si>
  <si>
    <t xml:space="preserve">Annualized</t>
  </si>
  <si>
    <t xml:space="preserve">Normal</t>
  </si>
  <si>
    <t xml:space="preserve">STD</t>
  </si>
  <si>
    <t xml:space="preserve">Volatility</t>
  </si>
  <si>
    <t xml:space="preserve">#N/A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</si>
</sst>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mmmm\-yy"/>
    <numFmt numFmtId="167" formatCode="[$-409]m/d/yyyy"/>
    <numFmt numFmtId="168" formatCode="0%"/>
    <numFmt numFmtId="169" formatCode="0.00"/>
    <numFmt numFmtId="170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6.5"/>
      <color rgb="FF000000"/>
      <name val="Arial"/>
      <family val="2"/>
    </font>
    <font>
      <sz val="16"/>
      <color rgb="FF000000"/>
      <name val="Arial"/>
      <family val="2"/>
    </font>
    <font>
      <sz val="16.75"/>
      <color rgb="FF000000"/>
      <name val="Arial"/>
      <family val="2"/>
    </font>
    <font>
      <sz val="15.5"/>
      <color rgb="FF000000"/>
      <name val="Arial"/>
      <family val="2"/>
    </font>
    <font>
      <sz val="18.25"/>
      <color rgb="FF000000"/>
      <name val="Arial"/>
      <family val="2"/>
    </font>
    <font>
      <sz val="15.25"/>
      <color rgb="FF000000"/>
      <name val="Arial"/>
      <family val="2"/>
    </font>
    <font>
      <sz val="20"/>
      <color rgb="FF000000"/>
      <name val="Arial"/>
      <family val="2"/>
    </font>
    <font>
      <sz val="17"/>
      <color rgb="FF000000"/>
      <name val="Arial"/>
      <family val="2"/>
    </font>
    <font>
      <sz val="18"/>
      <color rgb="FF000000"/>
      <name val="Arial"/>
      <family val="2"/>
    </font>
    <font>
      <sz val="18.5"/>
      <color rgb="FF000000"/>
      <name val="Arial"/>
      <family val="2"/>
    </font>
    <font>
      <sz val="18.75"/>
      <color rgb="FF000000"/>
      <name val="Arial"/>
      <family val="2"/>
    </font>
    <font>
      <sz val="19"/>
      <color rgb="FF000000"/>
      <name val="Arial"/>
      <family val="2"/>
    </font>
    <font>
      <sz val="20.25"/>
      <color rgb="FF000000"/>
      <name val="Arial"/>
      <family val="2"/>
    </font>
    <font>
      <sz val="17.25"/>
      <color rgb="FF000000"/>
      <name val="Arial"/>
      <family val="2"/>
    </font>
    <font>
      <sz val="21.25"/>
      <color rgb="FF00000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6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6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March 1998 Monthly Vols</a:t>
            </a:r>
          </a:p>
        </c:rich>
      </c:tx>
      <c:layout>
        <c:manualLayout>
          <c:xMode val="edge"/>
          <c:yMode val="edge"/>
          <c:x val="0.275180888939933"/>
          <c:y val="0.05512749954136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3562650740783"/>
          <c:y val="0.0816363969913777"/>
          <c:w val="0.950901573446652"/>
          <c:h val="0.868739680792515"/>
        </c:manualLayout>
      </c:layout>
      <c:lineChart>
        <c:grouping val="standard"/>
        <c:varyColors val="0"/>
        <c:ser>
          <c:idx val="0"/>
          <c:order val="0"/>
          <c:tx>
            <c:strRef>
              <c:f>"March"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data'!$A$25:$A$31</c:f>
              <c:strCache>
                <c:ptCount val="7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</c:strCache>
            </c:strRef>
          </c:cat>
          <c:val>
            <c:numRef>
              <c:f>'vol data'!$E$25:$E$31</c:f>
              <c:numCache>
                <c:formatCode>0%</c:formatCode>
                <c:ptCount val="7"/>
                <c:pt idx="0">
                  <c:v>0.421801111782855</c:v>
                </c:pt>
                <c:pt idx="1">
                  <c:v>0.423691933757906</c:v>
                </c:pt>
                <c:pt idx="2">
                  <c:v>0.427783684849951</c:v>
                </c:pt>
                <c:pt idx="3">
                  <c:v>0.423927673803665</c:v>
                </c:pt>
                <c:pt idx="4">
                  <c:v>0.423838007596331</c:v>
                </c:pt>
                <c:pt idx="5">
                  <c:v>0.417062105051398</c:v>
                </c:pt>
                <c:pt idx="6">
                  <c:v>0.404238023197891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280382"/>
        <c:axId val="29612481"/>
      </c:lineChart>
      <c:catAx>
        <c:axId val="9928038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12481"/>
        <c:crossesAt val="0"/>
        <c:auto val="1"/>
        <c:lblAlgn val="ctr"/>
        <c:lblOffset val="100"/>
        <c:noMultiLvlLbl val="0"/>
      </c:catAx>
      <c:valAx>
        <c:axId val="296124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80382"/>
        <c:crossesAt val="1"/>
        <c:crossBetween val="midCat"/>
        <c:majorUnit val="0.0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April 2000 Vols</a:t>
            </a:r>
          </a:p>
        </c:rich>
      </c:tx>
      <c:layout>
        <c:manualLayout>
          <c:xMode val="edge"/>
          <c:yMode val="edge"/>
          <c:x val="0.339028725417121"/>
          <c:y val="0.027948574622694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3881658161803"/>
          <c:y val="0.0604807154835103"/>
          <c:w val="0.953615045008887"/>
          <c:h val="0.910229178311906"/>
        </c:manualLayout>
      </c:layout>
      <c:lineChart>
        <c:grouping val="standard"/>
        <c:varyColors val="0"/>
        <c:ser>
          <c:idx val="0"/>
          <c:order val="0"/>
          <c:tx>
            <c:strRef>
              <c:f>"April 2000 Vols"</c:f>
              <c:strCache>
                <c:ptCount val="1"/>
                <c:pt idx="0">
                  <c:v>April 2000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data'!$A$326:$A$560</c:f>
              <c:strCache>
                <c:ptCount val="235"/>
                <c:pt idx="0">
                  <c:v>4/30/1999</c:v>
                </c:pt>
                <c:pt idx="1">
                  <c:v>5/3/1999</c:v>
                </c:pt>
                <c:pt idx="2">
                  <c:v>5/4/1999</c:v>
                </c:pt>
                <c:pt idx="3">
                  <c:v>5/5/1999</c:v>
                </c:pt>
                <c:pt idx="4">
                  <c:v>5/6/1999</c:v>
                </c:pt>
                <c:pt idx="5">
                  <c:v>5/7/1999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5/17/1999</c:v>
                </c:pt>
                <c:pt idx="12">
                  <c:v>5/18/1999</c:v>
                </c:pt>
                <c:pt idx="13">
                  <c:v>5/19/1999</c:v>
                </c:pt>
                <c:pt idx="14">
                  <c:v>5/20/1999</c:v>
                </c:pt>
                <c:pt idx="15">
                  <c:v>5/21/1999</c:v>
                </c:pt>
                <c:pt idx="16">
                  <c:v>5/24/1999</c:v>
                </c:pt>
                <c:pt idx="17">
                  <c:v>5/25/1999</c:v>
                </c:pt>
                <c:pt idx="18">
                  <c:v>5/26/1999</c:v>
                </c:pt>
                <c:pt idx="19">
                  <c:v>5/27/1999</c:v>
                </c:pt>
                <c:pt idx="20">
                  <c:v>5/28/1999</c:v>
                </c:pt>
                <c:pt idx="21">
                  <c:v>5/31/1999</c:v>
                </c:pt>
                <c:pt idx="22">
                  <c:v>6/1/1999</c:v>
                </c:pt>
                <c:pt idx="23">
                  <c:v>6/2/1999</c:v>
                </c:pt>
                <c:pt idx="24">
                  <c:v>6/3/1999</c:v>
                </c:pt>
                <c:pt idx="25">
                  <c:v>6/4/1999</c:v>
                </c:pt>
                <c:pt idx="26">
                  <c:v>6/7/1999</c:v>
                </c:pt>
                <c:pt idx="27">
                  <c:v>6/8/1999</c:v>
                </c:pt>
                <c:pt idx="28">
                  <c:v>6/9/1999</c:v>
                </c:pt>
                <c:pt idx="29">
                  <c:v>6/10/1999</c:v>
                </c:pt>
                <c:pt idx="30">
                  <c:v>6/11/1999</c:v>
                </c:pt>
                <c:pt idx="31">
                  <c:v>6/14/1999</c:v>
                </c:pt>
                <c:pt idx="32">
                  <c:v>6/15/1999</c:v>
                </c:pt>
                <c:pt idx="33">
                  <c:v>6/16/1999</c:v>
                </c:pt>
                <c:pt idx="34">
                  <c:v>6/17/1999</c:v>
                </c:pt>
                <c:pt idx="35">
                  <c:v>6/18/1999</c:v>
                </c:pt>
                <c:pt idx="36">
                  <c:v>6/21/1999</c:v>
                </c:pt>
                <c:pt idx="37">
                  <c:v>6/22/1999</c:v>
                </c:pt>
                <c:pt idx="38">
                  <c:v>6/23/1999</c:v>
                </c:pt>
                <c:pt idx="39">
                  <c:v>6/24/1999</c:v>
                </c:pt>
                <c:pt idx="40">
                  <c:v>6/25/1999</c:v>
                </c:pt>
                <c:pt idx="41">
                  <c:v>6/28/1999</c:v>
                </c:pt>
                <c:pt idx="42">
                  <c:v>6/29/1999</c:v>
                </c:pt>
                <c:pt idx="43">
                  <c:v>6/30/1999</c:v>
                </c:pt>
                <c:pt idx="44">
                  <c:v>7/1/1999</c:v>
                </c:pt>
                <c:pt idx="45">
                  <c:v>7/2/1999</c:v>
                </c:pt>
                <c:pt idx="46">
                  <c:v>7/6/1999</c:v>
                </c:pt>
                <c:pt idx="47">
                  <c:v>7/7/1999</c:v>
                </c:pt>
                <c:pt idx="48">
                  <c:v>7/8/1999</c:v>
                </c:pt>
                <c:pt idx="49">
                  <c:v>7/9/1999</c:v>
                </c:pt>
                <c:pt idx="50">
                  <c:v>7/12/1999</c:v>
                </c:pt>
                <c:pt idx="51">
                  <c:v>7/13/1999</c:v>
                </c:pt>
                <c:pt idx="52">
                  <c:v>7/14/1999</c:v>
                </c:pt>
                <c:pt idx="53">
                  <c:v>7/15/1999</c:v>
                </c:pt>
                <c:pt idx="54">
                  <c:v>7/16/1999</c:v>
                </c:pt>
                <c:pt idx="55">
                  <c:v>7/19/1999</c:v>
                </c:pt>
                <c:pt idx="56">
                  <c:v>7/20/1999</c:v>
                </c:pt>
                <c:pt idx="57">
                  <c:v>7/21/1999</c:v>
                </c:pt>
                <c:pt idx="58">
                  <c:v>7/22/1999</c:v>
                </c:pt>
                <c:pt idx="59">
                  <c:v>7/23/1999</c:v>
                </c:pt>
                <c:pt idx="60">
                  <c:v>7/26/1999</c:v>
                </c:pt>
                <c:pt idx="61">
                  <c:v>7/27/1999</c:v>
                </c:pt>
                <c:pt idx="62">
                  <c:v>7/28/1999</c:v>
                </c:pt>
                <c:pt idx="63">
                  <c:v>7/29/1999</c:v>
                </c:pt>
                <c:pt idx="64">
                  <c:v>7/30/1999</c:v>
                </c:pt>
                <c:pt idx="65">
                  <c:v>8/2/1999</c:v>
                </c:pt>
                <c:pt idx="66">
                  <c:v>8/3/1999</c:v>
                </c:pt>
                <c:pt idx="67">
                  <c:v>8/4/1999</c:v>
                </c:pt>
                <c:pt idx="68">
                  <c:v>8/5/1999</c:v>
                </c:pt>
                <c:pt idx="69">
                  <c:v>8/6/1999</c:v>
                </c:pt>
                <c:pt idx="70">
                  <c:v>8/9/1999</c:v>
                </c:pt>
                <c:pt idx="71">
                  <c:v>8/10/1999</c:v>
                </c:pt>
                <c:pt idx="72">
                  <c:v>8/11/1999</c:v>
                </c:pt>
                <c:pt idx="73">
                  <c:v>8/12/1999</c:v>
                </c:pt>
                <c:pt idx="74">
                  <c:v>8/13/1999</c:v>
                </c:pt>
                <c:pt idx="75">
                  <c:v>8/16/1999</c:v>
                </c:pt>
                <c:pt idx="76">
                  <c:v>8/17/1999</c:v>
                </c:pt>
                <c:pt idx="77">
                  <c:v>8/18/1999</c:v>
                </c:pt>
                <c:pt idx="78">
                  <c:v>8/19/1999</c:v>
                </c:pt>
                <c:pt idx="79">
                  <c:v>8/20/1999</c:v>
                </c:pt>
                <c:pt idx="80">
                  <c:v>8/23/1999</c:v>
                </c:pt>
                <c:pt idx="81">
                  <c:v>8/24/1999</c:v>
                </c:pt>
                <c:pt idx="82">
                  <c:v>8/25/1999</c:v>
                </c:pt>
                <c:pt idx="83">
                  <c:v>8/26/1999</c:v>
                </c:pt>
                <c:pt idx="84">
                  <c:v>8/27/1999</c:v>
                </c:pt>
                <c:pt idx="85">
                  <c:v>8/30/1999</c:v>
                </c:pt>
                <c:pt idx="86">
                  <c:v>8/31/1999</c:v>
                </c:pt>
                <c:pt idx="87">
                  <c:v>9/1/1999</c:v>
                </c:pt>
                <c:pt idx="88">
                  <c:v>9/2/1999</c:v>
                </c:pt>
                <c:pt idx="89">
                  <c:v>9/3/1999</c:v>
                </c:pt>
                <c:pt idx="90">
                  <c:v>9/7/1999</c:v>
                </c:pt>
                <c:pt idx="91">
                  <c:v>9/8/1999</c:v>
                </c:pt>
                <c:pt idx="92">
                  <c:v>9/9/1999</c:v>
                </c:pt>
                <c:pt idx="93">
                  <c:v>9/10/1999</c:v>
                </c:pt>
                <c:pt idx="94">
                  <c:v>9/13/1999</c:v>
                </c:pt>
                <c:pt idx="95">
                  <c:v>9/14/1999</c:v>
                </c:pt>
                <c:pt idx="96">
                  <c:v>9/15/1999</c:v>
                </c:pt>
                <c:pt idx="97">
                  <c:v>9/16/1999</c:v>
                </c:pt>
                <c:pt idx="98">
                  <c:v>9/17/1999</c:v>
                </c:pt>
                <c:pt idx="99">
                  <c:v>9/20/1999</c:v>
                </c:pt>
                <c:pt idx="100">
                  <c:v>9/21/1999</c:v>
                </c:pt>
                <c:pt idx="101">
                  <c:v>9/22/1999</c:v>
                </c:pt>
                <c:pt idx="102">
                  <c:v>9/23/1999</c:v>
                </c:pt>
                <c:pt idx="103">
                  <c:v>9/24/1999</c:v>
                </c:pt>
                <c:pt idx="104">
                  <c:v>9/27/1999</c:v>
                </c:pt>
                <c:pt idx="105">
                  <c:v>9/28/1999</c:v>
                </c:pt>
                <c:pt idx="106">
                  <c:v>9/29/1999</c:v>
                </c:pt>
                <c:pt idx="107">
                  <c:v>9/30/1999</c:v>
                </c:pt>
                <c:pt idx="108">
                  <c:v>10/1/1999</c:v>
                </c:pt>
                <c:pt idx="109">
                  <c:v>10/4/1999</c:v>
                </c:pt>
                <c:pt idx="110">
                  <c:v>10/5/1999</c:v>
                </c:pt>
                <c:pt idx="111">
                  <c:v>10/6/1999</c:v>
                </c:pt>
                <c:pt idx="112">
                  <c:v>10/7/1999</c:v>
                </c:pt>
                <c:pt idx="113">
                  <c:v>10/8/1999</c:v>
                </c:pt>
                <c:pt idx="114">
                  <c:v>10/11/1999</c:v>
                </c:pt>
                <c:pt idx="115">
                  <c:v>10/12/1999</c:v>
                </c:pt>
                <c:pt idx="116">
                  <c:v>10/13/1999</c:v>
                </c:pt>
                <c:pt idx="117">
                  <c:v>10/14/1999</c:v>
                </c:pt>
                <c:pt idx="118">
                  <c:v>10/15/1999</c:v>
                </c:pt>
                <c:pt idx="119">
                  <c:v>10/18/1999</c:v>
                </c:pt>
                <c:pt idx="120">
                  <c:v>10/19/1999</c:v>
                </c:pt>
                <c:pt idx="121">
                  <c:v>10/20/1999</c:v>
                </c:pt>
                <c:pt idx="122">
                  <c:v>10/21/1999</c:v>
                </c:pt>
                <c:pt idx="123">
                  <c:v>10/22/1999</c:v>
                </c:pt>
                <c:pt idx="124">
                  <c:v>10/25/1999</c:v>
                </c:pt>
                <c:pt idx="125">
                  <c:v>10/26/1999</c:v>
                </c:pt>
                <c:pt idx="126">
                  <c:v>10/27/1999</c:v>
                </c:pt>
                <c:pt idx="127">
                  <c:v>10/28/1999</c:v>
                </c:pt>
                <c:pt idx="128">
                  <c:v>10/29/1999</c:v>
                </c:pt>
                <c:pt idx="129">
                  <c:v>11/1/1999</c:v>
                </c:pt>
                <c:pt idx="130">
                  <c:v>11/2/1999</c:v>
                </c:pt>
                <c:pt idx="131">
                  <c:v>11/2/1999</c:v>
                </c:pt>
                <c:pt idx="132">
                  <c:v>11/3/1999</c:v>
                </c:pt>
                <c:pt idx="133">
                  <c:v>11/4/1999</c:v>
                </c:pt>
                <c:pt idx="134">
                  <c:v>11/5/1999</c:v>
                </c:pt>
                <c:pt idx="135">
                  <c:v>11/8/1999</c:v>
                </c:pt>
                <c:pt idx="136">
                  <c:v>11/9/1999</c:v>
                </c:pt>
                <c:pt idx="137">
                  <c:v>11/10/1999</c:v>
                </c:pt>
                <c:pt idx="138">
                  <c:v>11/11/1999</c:v>
                </c:pt>
                <c:pt idx="139">
                  <c:v>11/12/1999</c:v>
                </c:pt>
                <c:pt idx="140">
                  <c:v>11/15/1999</c:v>
                </c:pt>
                <c:pt idx="141">
                  <c:v>11/16/1999</c:v>
                </c:pt>
                <c:pt idx="142">
                  <c:v>11/17/1999</c:v>
                </c:pt>
                <c:pt idx="143">
                  <c:v>11/18/1999</c:v>
                </c:pt>
                <c:pt idx="144">
                  <c:v>11/19/1999</c:v>
                </c:pt>
                <c:pt idx="145">
                  <c:v>11/22/1999</c:v>
                </c:pt>
                <c:pt idx="146">
                  <c:v>11/23/1999</c:v>
                </c:pt>
                <c:pt idx="147">
                  <c:v>11/24/1999</c:v>
                </c:pt>
                <c:pt idx="148">
                  <c:v>11/29/1999</c:v>
                </c:pt>
                <c:pt idx="149">
                  <c:v>11/30/1999</c:v>
                </c:pt>
                <c:pt idx="150">
                  <c:v>12/1/1999</c:v>
                </c:pt>
                <c:pt idx="151">
                  <c:v>12/2/1999</c:v>
                </c:pt>
                <c:pt idx="152">
                  <c:v>12/3/1999</c:v>
                </c:pt>
                <c:pt idx="153">
                  <c:v>12/6/1999</c:v>
                </c:pt>
                <c:pt idx="154">
                  <c:v>12/7/1999</c:v>
                </c:pt>
                <c:pt idx="155">
                  <c:v>12/8/1999</c:v>
                </c:pt>
                <c:pt idx="156">
                  <c:v>12/9/1999</c:v>
                </c:pt>
                <c:pt idx="157">
                  <c:v>12/10/1999</c:v>
                </c:pt>
                <c:pt idx="158">
                  <c:v>12/13/1999</c:v>
                </c:pt>
                <c:pt idx="159">
                  <c:v>12/14/1999</c:v>
                </c:pt>
                <c:pt idx="160">
                  <c:v>12/15/1999</c:v>
                </c:pt>
                <c:pt idx="161">
                  <c:v>12/16/1999</c:v>
                </c:pt>
                <c:pt idx="162">
                  <c:v>12/17/1999</c:v>
                </c:pt>
                <c:pt idx="163">
                  <c:v>12/20/1999</c:v>
                </c:pt>
                <c:pt idx="164">
                  <c:v>12/21/1999</c:v>
                </c:pt>
                <c:pt idx="165">
                  <c:v>12/22/1999</c:v>
                </c:pt>
                <c:pt idx="166">
                  <c:v>12/23/1999</c:v>
                </c:pt>
                <c:pt idx="167">
                  <c:v>12/27/1999</c:v>
                </c:pt>
                <c:pt idx="168">
                  <c:v>12/28/1999</c:v>
                </c:pt>
                <c:pt idx="169">
                  <c:v>12/29/1999</c:v>
                </c:pt>
                <c:pt idx="170">
                  <c:v>12/30/1999</c:v>
                </c:pt>
                <c:pt idx="171">
                  <c:v>12/31/1999</c:v>
                </c:pt>
                <c:pt idx="172">
                  <c:v>1/3/2000</c:v>
                </c:pt>
                <c:pt idx="173">
                  <c:v>1/4/2000</c:v>
                </c:pt>
                <c:pt idx="174">
                  <c:v>1/5/2000</c:v>
                </c:pt>
                <c:pt idx="175">
                  <c:v>1/6/2000</c:v>
                </c:pt>
                <c:pt idx="176">
                  <c:v>1/7/2000</c:v>
                </c:pt>
                <c:pt idx="177">
                  <c:v>1/10/2000</c:v>
                </c:pt>
                <c:pt idx="178">
                  <c:v>1/11/2000</c:v>
                </c:pt>
                <c:pt idx="179">
                  <c:v>1/12/2000</c:v>
                </c:pt>
                <c:pt idx="180">
                  <c:v>1/13/2000</c:v>
                </c:pt>
                <c:pt idx="181">
                  <c:v>1/14/2000</c:v>
                </c:pt>
                <c:pt idx="182">
                  <c:v>1/17/2000</c:v>
                </c:pt>
                <c:pt idx="183">
                  <c:v>1/18/2000</c:v>
                </c:pt>
                <c:pt idx="184">
                  <c:v>1/19/2000</c:v>
                </c:pt>
                <c:pt idx="185">
                  <c:v>1/20/2000</c:v>
                </c:pt>
                <c:pt idx="186">
                  <c:v>1/21/2000</c:v>
                </c:pt>
                <c:pt idx="187">
                  <c:v>1/24/2000</c:v>
                </c:pt>
                <c:pt idx="188">
                  <c:v>1/25/2000</c:v>
                </c:pt>
                <c:pt idx="189">
                  <c:v>1/26/2000</c:v>
                </c:pt>
                <c:pt idx="190">
                  <c:v>1/27/2000</c:v>
                </c:pt>
                <c:pt idx="191">
                  <c:v>1/28/2000</c:v>
                </c:pt>
                <c:pt idx="192">
                  <c:v>1/31/2000</c:v>
                </c:pt>
                <c:pt idx="193">
                  <c:v>2/1/2000</c:v>
                </c:pt>
                <c:pt idx="194">
                  <c:v>2/2/2000</c:v>
                </c:pt>
                <c:pt idx="195">
                  <c:v>2/3/2000</c:v>
                </c:pt>
                <c:pt idx="196">
                  <c:v>2/4/2000</c:v>
                </c:pt>
                <c:pt idx="197">
                  <c:v>2/7/2000</c:v>
                </c:pt>
                <c:pt idx="198">
                  <c:v>2/8/2000</c:v>
                </c:pt>
                <c:pt idx="199">
                  <c:v>2/9/2000</c:v>
                </c:pt>
                <c:pt idx="200">
                  <c:v>2/10/2000</c:v>
                </c:pt>
                <c:pt idx="201">
                  <c:v>2/11/2000</c:v>
                </c:pt>
                <c:pt idx="202">
                  <c:v>2/14/2000</c:v>
                </c:pt>
                <c:pt idx="203">
                  <c:v>2/15/2000</c:v>
                </c:pt>
                <c:pt idx="204">
                  <c:v>2/16/2000</c:v>
                </c:pt>
                <c:pt idx="205">
                  <c:v>2/17/2000</c:v>
                </c:pt>
                <c:pt idx="206">
                  <c:v>2/18/2000</c:v>
                </c:pt>
                <c:pt idx="207">
                  <c:v>2/22/2000</c:v>
                </c:pt>
                <c:pt idx="208">
                  <c:v>2/23/2000</c:v>
                </c:pt>
                <c:pt idx="209">
                  <c:v>2/24/2000</c:v>
                </c:pt>
                <c:pt idx="210">
                  <c:v>2/25/2000</c:v>
                </c:pt>
                <c:pt idx="211">
                  <c:v>2/28/2000</c:v>
                </c:pt>
                <c:pt idx="212">
                  <c:v>2/29/2000</c:v>
                </c:pt>
                <c:pt idx="213">
                  <c:v>3/1/2000</c:v>
                </c:pt>
                <c:pt idx="214">
                  <c:v>3/2/2000</c:v>
                </c:pt>
                <c:pt idx="215">
                  <c:v>3/3/2000</c:v>
                </c:pt>
                <c:pt idx="216">
                  <c:v>3/6/2000</c:v>
                </c:pt>
                <c:pt idx="217">
                  <c:v>3/7/2000</c:v>
                </c:pt>
                <c:pt idx="218">
                  <c:v>3/8/2000</c:v>
                </c:pt>
                <c:pt idx="219">
                  <c:v>3/9/2000</c:v>
                </c:pt>
                <c:pt idx="220">
                  <c:v>3/10/2000</c:v>
                </c:pt>
                <c:pt idx="221">
                  <c:v>3/13/2000</c:v>
                </c:pt>
                <c:pt idx="222">
                  <c:v>3/14/2000</c:v>
                </c:pt>
                <c:pt idx="223">
                  <c:v>3/15/2000</c:v>
                </c:pt>
                <c:pt idx="224">
                  <c:v>3/16/2000</c:v>
                </c:pt>
                <c:pt idx="225">
                  <c:v>3/17/2000</c:v>
                </c:pt>
                <c:pt idx="226">
                  <c:v>3/20/2000</c:v>
                </c:pt>
                <c:pt idx="227">
                  <c:v>3/21/2000</c:v>
                </c:pt>
                <c:pt idx="228">
                  <c:v>3/22/2000</c:v>
                </c:pt>
                <c:pt idx="229">
                  <c:v>3/23/2000</c:v>
                </c:pt>
                <c:pt idx="230">
                  <c:v>3/24/2000</c:v>
                </c:pt>
                <c:pt idx="231">
                  <c:v>3/27/2000</c:v>
                </c:pt>
                <c:pt idx="232">
                  <c:v>3/28/2000</c:v>
                </c:pt>
                <c:pt idx="233">
                  <c:v>3/29/2000</c:v>
                </c:pt>
                <c:pt idx="234">
                  <c:v>3/30/2000</c:v>
                </c:pt>
              </c:strCache>
            </c:strRef>
          </c:cat>
          <c:val>
            <c:numRef>
              <c:f>'vol data'!$I$326:$I$560</c:f>
              <c:numCache>
                <c:formatCode>0%</c:formatCode>
                <c:ptCount val="235"/>
                <c:pt idx="0">
                  <c:v>0.17469788565877</c:v>
                </c:pt>
                <c:pt idx="1">
                  <c:v>0.17469788565877</c:v>
                </c:pt>
                <c:pt idx="2">
                  <c:v>0.17469788565877</c:v>
                </c:pt>
                <c:pt idx="3">
                  <c:v>0.17469788565877</c:v>
                </c:pt>
                <c:pt idx="4">
                  <c:v>0.17469788565877</c:v>
                </c:pt>
                <c:pt idx="5">
                  <c:v>0.17469788565877</c:v>
                </c:pt>
                <c:pt idx="6">
                  <c:v>0.175321027311463</c:v>
                </c:pt>
                <c:pt idx="7">
                  <c:v>0.175321027311463</c:v>
                </c:pt>
                <c:pt idx="8">
                  <c:v>0.175321027311463</c:v>
                </c:pt>
                <c:pt idx="9">
                  <c:v>0.175321027311463</c:v>
                </c:pt>
                <c:pt idx="10">
                  <c:v>0.0932119729603412</c:v>
                </c:pt>
                <c:pt idx="11">
                  <c:v>0.0932119729603412</c:v>
                </c:pt>
                <c:pt idx="12">
                  <c:v>0.0932119729603412</c:v>
                </c:pt>
                <c:pt idx="13">
                  <c:v>0.0882310101127621</c:v>
                </c:pt>
                <c:pt idx="14">
                  <c:v>0.0857264639155849</c:v>
                </c:pt>
                <c:pt idx="15">
                  <c:v>0.0798015966005502</c:v>
                </c:pt>
                <c:pt idx="16">
                  <c:v>0.0798015966005502</c:v>
                </c:pt>
                <c:pt idx="17">
                  <c:v>0.0798015966005502</c:v>
                </c:pt>
                <c:pt idx="18">
                  <c:v>0.0798015966005502</c:v>
                </c:pt>
                <c:pt idx="19">
                  <c:v>0.0798015966005502</c:v>
                </c:pt>
                <c:pt idx="20">
                  <c:v>0.0798015966005503</c:v>
                </c:pt>
                <c:pt idx="21">
                  <c:v>0.0798015966005503</c:v>
                </c:pt>
                <c:pt idx="22">
                  <c:v>0.0798015966005503</c:v>
                </c:pt>
                <c:pt idx="23">
                  <c:v>0.0798015966005503</c:v>
                </c:pt>
                <c:pt idx="24">
                  <c:v>0.0798015966005503</c:v>
                </c:pt>
                <c:pt idx="25">
                  <c:v>0.0798015966005503</c:v>
                </c:pt>
                <c:pt idx="26">
                  <c:v>0.0798015966005503</c:v>
                </c:pt>
                <c:pt idx="27">
                  <c:v>0.0726357064806864</c:v>
                </c:pt>
                <c:pt idx="28">
                  <c:v>0.0726357064806864</c:v>
                </c:pt>
                <c:pt idx="29">
                  <c:v>0.0726357064806864</c:v>
                </c:pt>
                <c:pt idx="30">
                  <c:v>0.0726357064806864</c:v>
                </c:pt>
                <c:pt idx="31">
                  <c:v>0.0726357064806864</c:v>
                </c:pt>
                <c:pt idx="32">
                  <c:v>0.0793447083779683</c:v>
                </c:pt>
                <c:pt idx="33">
                  <c:v>0.0793447083779683</c:v>
                </c:pt>
                <c:pt idx="34">
                  <c:v>0.0793447083779683</c:v>
                </c:pt>
                <c:pt idx="35">
                  <c:v>0.0357694074556772</c:v>
                </c:pt>
                <c:pt idx="36">
                  <c:v>0.0357694074556772</c:v>
                </c:pt>
                <c:pt idx="37">
                  <c:v>0.0357694074556772</c:v>
                </c:pt>
                <c:pt idx="38">
                  <c:v>0.0357694074556772</c:v>
                </c:pt>
                <c:pt idx="39">
                  <c:v>0.0357694074556772</c:v>
                </c:pt>
                <c:pt idx="40">
                  <c:v>0.0357694074556772</c:v>
                </c:pt>
                <c:pt idx="41">
                  <c:v>0.0357694074556771</c:v>
                </c:pt>
                <c:pt idx="42">
                  <c:v>0.0357694074556771</c:v>
                </c:pt>
                <c:pt idx="43">
                  <c:v>0.0357694074556771</c:v>
                </c:pt>
                <c:pt idx="44">
                  <c:v>0.0357694074556771</c:v>
                </c:pt>
                <c:pt idx="45">
                  <c:v>0.0357694074556771</c:v>
                </c:pt>
                <c:pt idx="46">
                  <c:v>0.0357694074556771</c:v>
                </c:pt>
                <c:pt idx="47">
                  <c:v>0.0518347959428174</c:v>
                </c:pt>
                <c:pt idx="48">
                  <c:v>0.0518347959428174</c:v>
                </c:pt>
                <c:pt idx="49">
                  <c:v>0.0518347959428174</c:v>
                </c:pt>
                <c:pt idx="50">
                  <c:v>0.0518347959428174</c:v>
                </c:pt>
                <c:pt idx="51">
                  <c:v>0.089234477229275</c:v>
                </c:pt>
                <c:pt idx="52">
                  <c:v>0.089234477229275</c:v>
                </c:pt>
                <c:pt idx="53">
                  <c:v>0.0793447083779685</c:v>
                </c:pt>
                <c:pt idx="54">
                  <c:v>0.0793447083779685</c:v>
                </c:pt>
                <c:pt idx="55">
                  <c:v>0.0793447083779685</c:v>
                </c:pt>
                <c:pt idx="56">
                  <c:v>0.0895755304605802</c:v>
                </c:pt>
                <c:pt idx="57">
                  <c:v>0.0895755304605802</c:v>
                </c:pt>
                <c:pt idx="58">
                  <c:v>0.0895755304605802</c:v>
                </c:pt>
                <c:pt idx="59">
                  <c:v>0.0895755304605802</c:v>
                </c:pt>
                <c:pt idx="60">
                  <c:v>0.0979241407283283</c:v>
                </c:pt>
                <c:pt idx="61">
                  <c:v>0.0979241407283283</c:v>
                </c:pt>
                <c:pt idx="62">
                  <c:v>0.0979241407283283</c:v>
                </c:pt>
                <c:pt idx="63">
                  <c:v>0.0979241407283283</c:v>
                </c:pt>
                <c:pt idx="64">
                  <c:v>0.0979241407283283</c:v>
                </c:pt>
                <c:pt idx="65">
                  <c:v>0.0979241407283283</c:v>
                </c:pt>
                <c:pt idx="66">
                  <c:v>0.0979241407283282</c:v>
                </c:pt>
                <c:pt idx="67">
                  <c:v>0.0979241407283282</c:v>
                </c:pt>
                <c:pt idx="68">
                  <c:v>0.0911574836623478</c:v>
                </c:pt>
                <c:pt idx="69">
                  <c:v>0.0911574836623478</c:v>
                </c:pt>
                <c:pt idx="70">
                  <c:v>0.0911574836623478</c:v>
                </c:pt>
                <c:pt idx="71">
                  <c:v>0.0911574836623478</c:v>
                </c:pt>
                <c:pt idx="72">
                  <c:v>0.0510671773947521</c:v>
                </c:pt>
                <c:pt idx="73">
                  <c:v>0.0510671727416473</c:v>
                </c:pt>
                <c:pt idx="74">
                  <c:v>0.0510671727416473</c:v>
                </c:pt>
                <c:pt idx="75">
                  <c:v>0.0510671727416473</c:v>
                </c:pt>
                <c:pt idx="76">
                  <c:v>0.0510671727416473</c:v>
                </c:pt>
                <c:pt idx="77">
                  <c:v>0.0382054562437624</c:v>
                </c:pt>
                <c:pt idx="78">
                  <c:v>0.0382054562437624</c:v>
                </c:pt>
                <c:pt idx="79">
                  <c:v>0.0382054562437624</c:v>
                </c:pt>
                <c:pt idx="80">
                  <c:v>0.0382054562437624</c:v>
                </c:pt>
                <c:pt idx="81">
                  <c:v>0.014350928341929</c:v>
                </c:pt>
                <c:pt idx="82">
                  <c:v>0.014350928341929</c:v>
                </c:pt>
                <c:pt idx="83">
                  <c:v>0.014350928341929</c:v>
                </c:pt>
                <c:pt idx="84">
                  <c:v>0.014350928341929</c:v>
                </c:pt>
                <c:pt idx="85">
                  <c:v>0.014350928341929</c:v>
                </c:pt>
                <c:pt idx="86">
                  <c:v>0.014350928341929</c:v>
                </c:pt>
                <c:pt idx="87">
                  <c:v>0.014350928341929</c:v>
                </c:pt>
                <c:pt idx="88">
                  <c:v>0.014350928341929</c:v>
                </c:pt>
                <c:pt idx="89">
                  <c:v>0.014350928341929</c:v>
                </c:pt>
                <c:pt idx="90">
                  <c:v>0.014350928341929</c:v>
                </c:pt>
                <c:pt idx="91">
                  <c:v>0.014350928341929</c:v>
                </c:pt>
                <c:pt idx="92">
                  <c:v>0.014350928341929</c:v>
                </c:pt>
                <c:pt idx="93">
                  <c:v>5.46342329263503E-008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0.0214184760543349</c:v>
                </c:pt>
                <c:pt idx="99">
                  <c:v>0.021418478769725</c:v>
                </c:pt>
                <c:pt idx="100">
                  <c:v>0.021418478769725</c:v>
                </c:pt>
                <c:pt idx="101">
                  <c:v>0.021418478769725</c:v>
                </c:pt>
                <c:pt idx="102">
                  <c:v>0.021418478769725</c:v>
                </c:pt>
                <c:pt idx="103">
                  <c:v>0.021418478769725</c:v>
                </c:pt>
                <c:pt idx="104">
                  <c:v>0.0555346858645297</c:v>
                </c:pt>
                <c:pt idx="105">
                  <c:v>0.055534684438394</c:v>
                </c:pt>
                <c:pt idx="106">
                  <c:v>0.055534684438394</c:v>
                </c:pt>
                <c:pt idx="107">
                  <c:v>0.0743513945158159</c:v>
                </c:pt>
                <c:pt idx="108">
                  <c:v>0.0813113663590679</c:v>
                </c:pt>
                <c:pt idx="109">
                  <c:v>0.081311369799668</c:v>
                </c:pt>
                <c:pt idx="110">
                  <c:v>0.0880893756575081</c:v>
                </c:pt>
                <c:pt idx="111">
                  <c:v>0.0880893756575081</c:v>
                </c:pt>
                <c:pt idx="112">
                  <c:v>0.0880893756575081</c:v>
                </c:pt>
                <c:pt idx="113">
                  <c:v>0.0880893756575081</c:v>
                </c:pt>
                <c:pt idx="114">
                  <c:v>0.0970038505615854</c:v>
                </c:pt>
                <c:pt idx="115">
                  <c:v>0.0984535344660824</c:v>
                </c:pt>
                <c:pt idx="116">
                  <c:v>0.0984535354747329</c:v>
                </c:pt>
                <c:pt idx="117">
                  <c:v>0.0992526773293968</c:v>
                </c:pt>
                <c:pt idx="118">
                  <c:v>0.0992526759201161</c:v>
                </c:pt>
                <c:pt idx="119">
                  <c:v>0.0961162806120601</c:v>
                </c:pt>
                <c:pt idx="120">
                  <c:v>0.0961162826433025</c:v>
                </c:pt>
                <c:pt idx="121">
                  <c:v>0.0961162826433025</c:v>
                </c:pt>
                <c:pt idx="122">
                  <c:v>0.0977381279388201</c:v>
                </c:pt>
                <c:pt idx="123">
                  <c:v>0.097738129559567</c:v>
                </c:pt>
                <c:pt idx="124">
                  <c:v>0.097738129559567</c:v>
                </c:pt>
                <c:pt idx="125">
                  <c:v>0.0840899940260753</c:v>
                </c:pt>
                <c:pt idx="126">
                  <c:v>0.0840899942627138</c:v>
                </c:pt>
                <c:pt idx="127">
                  <c:v>0.0840899942627138</c:v>
                </c:pt>
                <c:pt idx="128">
                  <c:v>0.0673196332447068</c:v>
                </c:pt>
                <c:pt idx="129">
                  <c:v>0.0708052696006589</c:v>
                </c:pt>
                <c:pt idx="130">
                  <c:v>0.0708052667437055</c:v>
                </c:pt>
                <c:pt idx="131">
                  <c:v>0.0606704682694938</c:v>
                </c:pt>
                <c:pt idx="132">
                  <c:v>0.064564409433079</c:v>
                </c:pt>
                <c:pt idx="133">
                  <c:v>0.0685929189617691</c:v>
                </c:pt>
                <c:pt idx="134">
                  <c:v>0.0689851417791502</c:v>
                </c:pt>
                <c:pt idx="135">
                  <c:v>0.0633186023560822</c:v>
                </c:pt>
                <c:pt idx="136">
                  <c:v>0.0615762201992301</c:v>
                </c:pt>
                <c:pt idx="137">
                  <c:v>0.0615376850726448</c:v>
                </c:pt>
                <c:pt idx="138">
                  <c:v>0.0615818851675646</c:v>
                </c:pt>
                <c:pt idx="139">
                  <c:v>0.0615818820880413</c:v>
                </c:pt>
                <c:pt idx="140">
                  <c:v>0.0615818820880413</c:v>
                </c:pt>
                <c:pt idx="141">
                  <c:v>0.0702142128303897</c:v>
                </c:pt>
                <c:pt idx="142">
                  <c:v>0.0702142128303897</c:v>
                </c:pt>
                <c:pt idx="143">
                  <c:v>0.0703388942741379</c:v>
                </c:pt>
                <c:pt idx="144">
                  <c:v>0.070189279026802</c:v>
                </c:pt>
                <c:pt idx="145">
                  <c:v>0.0706071305772771</c:v>
                </c:pt>
                <c:pt idx="146">
                  <c:v>0.0721916769537979</c:v>
                </c:pt>
                <c:pt idx="147">
                  <c:v>0.0721916828387158</c:v>
                </c:pt>
                <c:pt idx="148">
                  <c:v>0.0721916828387158</c:v>
                </c:pt>
                <c:pt idx="149">
                  <c:v>0.0720734156053522</c:v>
                </c:pt>
                <c:pt idx="150">
                  <c:v>0.0655540132140835</c:v>
                </c:pt>
                <c:pt idx="151">
                  <c:v>0.0766616171180317</c:v>
                </c:pt>
                <c:pt idx="152">
                  <c:v>0.0762561302923824</c:v>
                </c:pt>
                <c:pt idx="153">
                  <c:v>0.0811394626718611</c:v>
                </c:pt>
                <c:pt idx="154">
                  <c:v>0.0756042892570964</c:v>
                </c:pt>
                <c:pt idx="155">
                  <c:v>0.0755824417156503</c:v>
                </c:pt>
                <c:pt idx="156">
                  <c:v>0.0736596794949604</c:v>
                </c:pt>
                <c:pt idx="157">
                  <c:v>0.101792235839677</c:v>
                </c:pt>
                <c:pt idx="158">
                  <c:v>0.104615301317698</c:v>
                </c:pt>
                <c:pt idx="159">
                  <c:v>0.113699241920118</c:v>
                </c:pt>
                <c:pt idx="160">
                  <c:v>0.114667916843775</c:v>
                </c:pt>
                <c:pt idx="161">
                  <c:v>0.116758112117364</c:v>
                </c:pt>
                <c:pt idx="162">
                  <c:v>0.112447811795795</c:v>
                </c:pt>
                <c:pt idx="163">
                  <c:v>0.112777960522052</c:v>
                </c:pt>
                <c:pt idx="164">
                  <c:v>0.1109998573999</c:v>
                </c:pt>
                <c:pt idx="165">
                  <c:v>0.112169218337851</c:v>
                </c:pt>
                <c:pt idx="166">
                  <c:v>0.112192962060774</c:v>
                </c:pt>
                <c:pt idx="167">
                  <c:v>0.1114194842125</c:v>
                </c:pt>
                <c:pt idx="168">
                  <c:v>0.113794209344781</c:v>
                </c:pt>
                <c:pt idx="169">
                  <c:v>0.113794199896103</c:v>
                </c:pt>
                <c:pt idx="170">
                  <c:v>0.113794199896103</c:v>
                </c:pt>
                <c:pt idx="171">
                  <c:v>0.113870908129903</c:v>
                </c:pt>
                <c:pt idx="172">
                  <c:v>0.107131009157214</c:v>
                </c:pt>
                <c:pt idx="173">
                  <c:v>0.109386994580059</c:v>
                </c:pt>
                <c:pt idx="174">
                  <c:v>0.104229449786856</c:v>
                </c:pt>
                <c:pt idx="175">
                  <c:v>0.105170992184246</c:v>
                </c:pt>
                <c:pt idx="176">
                  <c:v>0.104908365355753</c:v>
                </c:pt>
                <c:pt idx="177">
                  <c:v>0.107592178451834</c:v>
                </c:pt>
                <c:pt idx="178">
                  <c:v>0.0871432406758645</c:v>
                </c:pt>
                <c:pt idx="179">
                  <c:v>0.0825744114194861</c:v>
                </c:pt>
                <c:pt idx="180">
                  <c:v>0.0714020699083478</c:v>
                </c:pt>
                <c:pt idx="181">
                  <c:v>0.0685275209004568</c:v>
                </c:pt>
                <c:pt idx="182">
                  <c:v>0.0659507586088277</c:v>
                </c:pt>
                <c:pt idx="183">
                  <c:v>0.0659507554889883</c:v>
                </c:pt>
                <c:pt idx="184">
                  <c:v>0.0655727203229783</c:v>
                </c:pt>
                <c:pt idx="185">
                  <c:v>0.0647569977219452</c:v>
                </c:pt>
                <c:pt idx="186">
                  <c:v>0.0623878032424148</c:v>
                </c:pt>
                <c:pt idx="187">
                  <c:v>0.0669398458005111</c:v>
                </c:pt>
                <c:pt idx="188">
                  <c:v>0.0651211358139273</c:v>
                </c:pt>
                <c:pt idx="189">
                  <c:v>0.0611779762707523</c:v>
                </c:pt>
                <c:pt idx="190">
                  <c:v>0.0626564083031293</c:v>
                </c:pt>
                <c:pt idx="191">
                  <c:v>0.0634814384257384</c:v>
                </c:pt>
                <c:pt idx="192">
                  <c:v>0.0668314917566971</c:v>
                </c:pt>
                <c:pt idx="193">
                  <c:v>0.0638477337041251</c:v>
                </c:pt>
                <c:pt idx="194">
                  <c:v>0.0654899264355671</c:v>
                </c:pt>
                <c:pt idx="195">
                  <c:v>0.0660412494399427</c:v>
                </c:pt>
                <c:pt idx="196">
                  <c:v>0.061962045646431</c:v>
                </c:pt>
                <c:pt idx="197">
                  <c:v>0.0665621420341518</c:v>
                </c:pt>
                <c:pt idx="198">
                  <c:v>0.06328178884269</c:v>
                </c:pt>
                <c:pt idx="199">
                  <c:v>0.0666545597108947</c:v>
                </c:pt>
                <c:pt idx="200">
                  <c:v>0.0666567935715872</c:v>
                </c:pt>
                <c:pt idx="201">
                  <c:v>0.0680186847121489</c:v>
                </c:pt>
                <c:pt idx="202">
                  <c:v>0.073754178430232</c:v>
                </c:pt>
                <c:pt idx="203">
                  <c:v>0.0788735060895313</c:v>
                </c:pt>
                <c:pt idx="204">
                  <c:v>0.0936072011732852</c:v>
                </c:pt>
                <c:pt idx="205">
                  <c:v>0.0958781060443586</c:v>
                </c:pt>
                <c:pt idx="206">
                  <c:v>0.112390692458803</c:v>
                </c:pt>
                <c:pt idx="207">
                  <c:v>0.133415355733789</c:v>
                </c:pt>
                <c:pt idx="208">
                  <c:v>0.131927538812652</c:v>
                </c:pt>
                <c:pt idx="209">
                  <c:v>0.137051607111032</c:v>
                </c:pt>
                <c:pt idx="210">
                  <c:v>0.140670871280889</c:v>
                </c:pt>
                <c:pt idx="211">
                  <c:v>0.140893487250176</c:v>
                </c:pt>
                <c:pt idx="212">
                  <c:v>0.143954978572093</c:v>
                </c:pt>
                <c:pt idx="213">
                  <c:v>0.150154697880451</c:v>
                </c:pt>
                <c:pt idx="214">
                  <c:v>0.152509759158929</c:v>
                </c:pt>
                <c:pt idx="215">
                  <c:v>0.152416856582923</c:v>
                </c:pt>
                <c:pt idx="216">
                  <c:v>0.1512893671637</c:v>
                </c:pt>
                <c:pt idx="217">
                  <c:v>0.15089782192166</c:v>
                </c:pt>
                <c:pt idx="218">
                  <c:v>0.146459583671179</c:v>
                </c:pt>
                <c:pt idx="219">
                  <c:v>0.143715252330453</c:v>
                </c:pt>
                <c:pt idx="220">
                  <c:v>0.143978601897113</c:v>
                </c:pt>
                <c:pt idx="221">
                  <c:v>0.166604025869229</c:v>
                </c:pt>
                <c:pt idx="222">
                  <c:v>0.172718923176441</c:v>
                </c:pt>
                <c:pt idx="223">
                  <c:v>0.186263301855993</c:v>
                </c:pt>
                <c:pt idx="224">
                  <c:v>0.186646080103901</c:v>
                </c:pt>
                <c:pt idx="225">
                  <c:v>0.183891779446625</c:v>
                </c:pt>
                <c:pt idx="226">
                  <c:v>0.20255483339982</c:v>
                </c:pt>
                <c:pt idx="227">
                  <c:v>0.205257133584985</c:v>
                </c:pt>
                <c:pt idx="228">
                  <c:v>0.191811594519384</c:v>
                </c:pt>
                <c:pt idx="229">
                  <c:v>0.190352511335733</c:v>
                </c:pt>
                <c:pt idx="230">
                  <c:v>0.189329330670622</c:v>
                </c:pt>
                <c:pt idx="231">
                  <c:v>0.223840277645</c:v>
                </c:pt>
                <c:pt idx="232">
                  <c:v>0.228696629422205</c:v>
                </c:pt>
                <c:pt idx="233">
                  <c:v>0.233591473106719</c:v>
                </c:pt>
                <c:pt idx="234">
                  <c:v>0.240309086519867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046322"/>
        <c:axId val="68914534"/>
      </c:lineChart>
      <c:catAx>
        <c:axId val="9504632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14534"/>
        <c:crossesAt val="0"/>
        <c:auto val="1"/>
        <c:lblAlgn val="ctr"/>
        <c:lblOffset val="100"/>
        <c:noMultiLvlLbl val="0"/>
      </c:catAx>
      <c:valAx>
        <c:axId val="689145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46322"/>
        <c:crossesAt val="1"/>
        <c:crossBetween val="midCat"/>
        <c:maj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May 2000 Monthly Vols</a:t>
            </a:r>
          </a:p>
        </c:rich>
      </c:tx>
      <c:layout>
        <c:manualLayout>
          <c:xMode val="edge"/>
          <c:yMode val="edge"/>
          <c:x val="0.276568200541368"/>
          <c:y val="0.0297088532382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7110744968813"/>
          <c:y val="0.0513368983957219"/>
          <c:w val="0.979934094386254"/>
          <c:h val="0.948663101604278"/>
        </c:manualLayout>
      </c:layout>
      <c:lineChart>
        <c:grouping val="standard"/>
        <c:varyColors val="0"/>
        <c:ser>
          <c:idx val="0"/>
          <c:order val="0"/>
          <c:tx>
            <c:strRef>
              <c:f>"May 2000 Monthly Vols"</c:f>
              <c:strCache>
                <c:ptCount val="1"/>
                <c:pt idx="0">
                  <c:v>May 2000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data'!$A$347:$A$579</c:f>
              <c:strCache>
                <c:ptCount val="233"/>
                <c:pt idx="0">
                  <c:v>5/31/1999</c:v>
                </c:pt>
                <c:pt idx="1">
                  <c:v>6/1/1999</c:v>
                </c:pt>
                <c:pt idx="2">
                  <c:v>6/2/1999</c:v>
                </c:pt>
                <c:pt idx="3">
                  <c:v>6/3/1999</c:v>
                </c:pt>
                <c:pt idx="4">
                  <c:v>6/4/1999</c:v>
                </c:pt>
                <c:pt idx="5">
                  <c:v>6/7/1999</c:v>
                </c:pt>
                <c:pt idx="6">
                  <c:v>6/8/1999</c:v>
                </c:pt>
                <c:pt idx="7">
                  <c:v>6/9/1999</c:v>
                </c:pt>
                <c:pt idx="8">
                  <c:v>6/10/1999</c:v>
                </c:pt>
                <c:pt idx="9">
                  <c:v>6/11/1999</c:v>
                </c:pt>
                <c:pt idx="10">
                  <c:v>6/14/1999</c:v>
                </c:pt>
                <c:pt idx="11">
                  <c:v>6/15/1999</c:v>
                </c:pt>
                <c:pt idx="12">
                  <c:v>6/16/1999</c:v>
                </c:pt>
                <c:pt idx="13">
                  <c:v>6/17/1999</c:v>
                </c:pt>
                <c:pt idx="14">
                  <c:v>6/18/1999</c:v>
                </c:pt>
                <c:pt idx="15">
                  <c:v>6/21/1999</c:v>
                </c:pt>
                <c:pt idx="16">
                  <c:v>6/22/1999</c:v>
                </c:pt>
                <c:pt idx="17">
                  <c:v>6/23/1999</c:v>
                </c:pt>
                <c:pt idx="18">
                  <c:v>6/24/1999</c:v>
                </c:pt>
                <c:pt idx="19">
                  <c:v>6/25/1999</c:v>
                </c:pt>
                <c:pt idx="20">
                  <c:v>6/28/1999</c:v>
                </c:pt>
                <c:pt idx="21">
                  <c:v>6/29/1999</c:v>
                </c:pt>
                <c:pt idx="22">
                  <c:v>6/30/1999</c:v>
                </c:pt>
                <c:pt idx="23">
                  <c:v>7/1/1999</c:v>
                </c:pt>
                <c:pt idx="24">
                  <c:v>7/2/1999</c:v>
                </c:pt>
                <c:pt idx="25">
                  <c:v>7/6/1999</c:v>
                </c:pt>
                <c:pt idx="26">
                  <c:v>7/7/1999</c:v>
                </c:pt>
                <c:pt idx="27">
                  <c:v>7/8/1999</c:v>
                </c:pt>
                <c:pt idx="28">
                  <c:v>7/9/1999</c:v>
                </c:pt>
                <c:pt idx="29">
                  <c:v>7/12/1999</c:v>
                </c:pt>
                <c:pt idx="30">
                  <c:v>7/13/1999</c:v>
                </c:pt>
                <c:pt idx="31">
                  <c:v>7/14/1999</c:v>
                </c:pt>
                <c:pt idx="32">
                  <c:v>7/15/1999</c:v>
                </c:pt>
                <c:pt idx="33">
                  <c:v>7/16/1999</c:v>
                </c:pt>
                <c:pt idx="34">
                  <c:v>7/19/1999</c:v>
                </c:pt>
                <c:pt idx="35">
                  <c:v>7/20/1999</c:v>
                </c:pt>
                <c:pt idx="36">
                  <c:v>7/21/1999</c:v>
                </c:pt>
                <c:pt idx="37">
                  <c:v>7/22/1999</c:v>
                </c:pt>
                <c:pt idx="38">
                  <c:v>7/23/1999</c:v>
                </c:pt>
                <c:pt idx="39">
                  <c:v>7/26/1999</c:v>
                </c:pt>
                <c:pt idx="40">
                  <c:v>7/27/1999</c:v>
                </c:pt>
                <c:pt idx="41">
                  <c:v>7/28/1999</c:v>
                </c:pt>
                <c:pt idx="42">
                  <c:v>7/29/1999</c:v>
                </c:pt>
                <c:pt idx="43">
                  <c:v>7/30/1999</c:v>
                </c:pt>
                <c:pt idx="44">
                  <c:v>8/2/1999</c:v>
                </c:pt>
                <c:pt idx="45">
                  <c:v>8/3/1999</c:v>
                </c:pt>
                <c:pt idx="46">
                  <c:v>8/4/1999</c:v>
                </c:pt>
                <c:pt idx="47">
                  <c:v>8/5/1999</c:v>
                </c:pt>
                <c:pt idx="48">
                  <c:v>8/6/1999</c:v>
                </c:pt>
                <c:pt idx="49">
                  <c:v>8/9/1999</c:v>
                </c:pt>
                <c:pt idx="50">
                  <c:v>8/10/1999</c:v>
                </c:pt>
                <c:pt idx="51">
                  <c:v>8/11/1999</c:v>
                </c:pt>
                <c:pt idx="52">
                  <c:v>8/12/1999</c:v>
                </c:pt>
                <c:pt idx="53">
                  <c:v>8/13/1999</c:v>
                </c:pt>
                <c:pt idx="54">
                  <c:v>8/16/1999</c:v>
                </c:pt>
                <c:pt idx="55">
                  <c:v>8/17/1999</c:v>
                </c:pt>
                <c:pt idx="56">
                  <c:v>8/18/1999</c:v>
                </c:pt>
                <c:pt idx="57">
                  <c:v>8/19/1999</c:v>
                </c:pt>
                <c:pt idx="58">
                  <c:v>8/20/1999</c:v>
                </c:pt>
                <c:pt idx="59">
                  <c:v>8/23/1999</c:v>
                </c:pt>
                <c:pt idx="60">
                  <c:v>8/24/1999</c:v>
                </c:pt>
                <c:pt idx="61">
                  <c:v>8/25/1999</c:v>
                </c:pt>
                <c:pt idx="62">
                  <c:v>8/26/1999</c:v>
                </c:pt>
                <c:pt idx="63">
                  <c:v>8/27/1999</c:v>
                </c:pt>
                <c:pt idx="64">
                  <c:v>8/30/1999</c:v>
                </c:pt>
                <c:pt idx="65">
                  <c:v>8/31/1999</c:v>
                </c:pt>
                <c:pt idx="66">
                  <c:v>9/1/1999</c:v>
                </c:pt>
                <c:pt idx="67">
                  <c:v>9/2/1999</c:v>
                </c:pt>
                <c:pt idx="68">
                  <c:v>9/3/1999</c:v>
                </c:pt>
                <c:pt idx="69">
                  <c:v>9/7/1999</c:v>
                </c:pt>
                <c:pt idx="70">
                  <c:v>9/8/1999</c:v>
                </c:pt>
                <c:pt idx="71">
                  <c:v>9/9/1999</c:v>
                </c:pt>
                <c:pt idx="72">
                  <c:v>9/10/1999</c:v>
                </c:pt>
                <c:pt idx="73">
                  <c:v>9/13/1999</c:v>
                </c:pt>
                <c:pt idx="74">
                  <c:v>9/14/1999</c:v>
                </c:pt>
                <c:pt idx="75">
                  <c:v>9/15/1999</c:v>
                </c:pt>
                <c:pt idx="76">
                  <c:v>9/16/1999</c:v>
                </c:pt>
                <c:pt idx="77">
                  <c:v>9/17/1999</c:v>
                </c:pt>
                <c:pt idx="78">
                  <c:v>9/20/1999</c:v>
                </c:pt>
                <c:pt idx="79">
                  <c:v>9/21/1999</c:v>
                </c:pt>
                <c:pt idx="80">
                  <c:v>9/22/1999</c:v>
                </c:pt>
                <c:pt idx="81">
                  <c:v>9/23/1999</c:v>
                </c:pt>
                <c:pt idx="82">
                  <c:v>9/24/1999</c:v>
                </c:pt>
                <c:pt idx="83">
                  <c:v>9/27/1999</c:v>
                </c:pt>
                <c:pt idx="84">
                  <c:v>9/28/1999</c:v>
                </c:pt>
                <c:pt idx="85">
                  <c:v>9/29/1999</c:v>
                </c:pt>
                <c:pt idx="86">
                  <c:v>9/30/1999</c:v>
                </c:pt>
                <c:pt idx="87">
                  <c:v>10/1/1999</c:v>
                </c:pt>
                <c:pt idx="88">
                  <c:v>10/4/1999</c:v>
                </c:pt>
                <c:pt idx="89">
                  <c:v>10/5/1999</c:v>
                </c:pt>
                <c:pt idx="90">
                  <c:v>10/6/1999</c:v>
                </c:pt>
                <c:pt idx="91">
                  <c:v>10/7/1999</c:v>
                </c:pt>
                <c:pt idx="92">
                  <c:v>10/8/1999</c:v>
                </c:pt>
                <c:pt idx="93">
                  <c:v>10/11/1999</c:v>
                </c:pt>
                <c:pt idx="94">
                  <c:v>10/12/1999</c:v>
                </c:pt>
                <c:pt idx="95">
                  <c:v>10/13/1999</c:v>
                </c:pt>
                <c:pt idx="96">
                  <c:v>10/14/1999</c:v>
                </c:pt>
                <c:pt idx="97">
                  <c:v>10/15/1999</c:v>
                </c:pt>
                <c:pt idx="98">
                  <c:v>10/18/1999</c:v>
                </c:pt>
                <c:pt idx="99">
                  <c:v>10/19/1999</c:v>
                </c:pt>
                <c:pt idx="100">
                  <c:v>10/20/1999</c:v>
                </c:pt>
                <c:pt idx="101">
                  <c:v>10/21/1999</c:v>
                </c:pt>
                <c:pt idx="102">
                  <c:v>10/22/1999</c:v>
                </c:pt>
                <c:pt idx="103">
                  <c:v>10/25/1999</c:v>
                </c:pt>
                <c:pt idx="104">
                  <c:v>10/26/1999</c:v>
                </c:pt>
                <c:pt idx="105">
                  <c:v>10/27/1999</c:v>
                </c:pt>
                <c:pt idx="106">
                  <c:v>10/28/1999</c:v>
                </c:pt>
                <c:pt idx="107">
                  <c:v>10/29/1999</c:v>
                </c:pt>
                <c:pt idx="108">
                  <c:v>11/1/1999</c:v>
                </c:pt>
                <c:pt idx="109">
                  <c:v>11/2/1999</c:v>
                </c:pt>
                <c:pt idx="110">
                  <c:v>11/2/1999</c:v>
                </c:pt>
                <c:pt idx="111">
                  <c:v>11/3/1999</c:v>
                </c:pt>
                <c:pt idx="112">
                  <c:v>11/4/1999</c:v>
                </c:pt>
                <c:pt idx="113">
                  <c:v>11/5/1999</c:v>
                </c:pt>
                <c:pt idx="114">
                  <c:v>11/8/1999</c:v>
                </c:pt>
                <c:pt idx="115">
                  <c:v>11/9/1999</c:v>
                </c:pt>
                <c:pt idx="116">
                  <c:v>11/10/1999</c:v>
                </c:pt>
                <c:pt idx="117">
                  <c:v>11/11/1999</c:v>
                </c:pt>
                <c:pt idx="118">
                  <c:v>11/12/1999</c:v>
                </c:pt>
                <c:pt idx="119">
                  <c:v>11/15/1999</c:v>
                </c:pt>
                <c:pt idx="120">
                  <c:v>11/16/1999</c:v>
                </c:pt>
                <c:pt idx="121">
                  <c:v>11/17/1999</c:v>
                </c:pt>
                <c:pt idx="122">
                  <c:v>11/18/1999</c:v>
                </c:pt>
                <c:pt idx="123">
                  <c:v>11/19/1999</c:v>
                </c:pt>
                <c:pt idx="124">
                  <c:v>11/22/1999</c:v>
                </c:pt>
                <c:pt idx="125">
                  <c:v>11/23/1999</c:v>
                </c:pt>
                <c:pt idx="126">
                  <c:v>11/24/1999</c:v>
                </c:pt>
                <c:pt idx="127">
                  <c:v>11/29/1999</c:v>
                </c:pt>
                <c:pt idx="128">
                  <c:v>11/30/1999</c:v>
                </c:pt>
                <c:pt idx="129">
                  <c:v>12/1/1999</c:v>
                </c:pt>
                <c:pt idx="130">
                  <c:v>12/2/1999</c:v>
                </c:pt>
                <c:pt idx="131">
                  <c:v>12/3/1999</c:v>
                </c:pt>
                <c:pt idx="132">
                  <c:v>12/6/1999</c:v>
                </c:pt>
                <c:pt idx="133">
                  <c:v>12/7/1999</c:v>
                </c:pt>
                <c:pt idx="134">
                  <c:v>12/8/1999</c:v>
                </c:pt>
                <c:pt idx="135">
                  <c:v>12/9/1999</c:v>
                </c:pt>
                <c:pt idx="136">
                  <c:v>12/10/1999</c:v>
                </c:pt>
                <c:pt idx="137">
                  <c:v>12/13/1999</c:v>
                </c:pt>
                <c:pt idx="138">
                  <c:v>12/14/1999</c:v>
                </c:pt>
                <c:pt idx="139">
                  <c:v>12/15/1999</c:v>
                </c:pt>
                <c:pt idx="140">
                  <c:v>12/16/1999</c:v>
                </c:pt>
                <c:pt idx="141">
                  <c:v>12/17/1999</c:v>
                </c:pt>
                <c:pt idx="142">
                  <c:v>12/20/1999</c:v>
                </c:pt>
                <c:pt idx="143">
                  <c:v>12/21/1999</c:v>
                </c:pt>
                <c:pt idx="144">
                  <c:v>12/22/1999</c:v>
                </c:pt>
                <c:pt idx="145">
                  <c:v>12/23/1999</c:v>
                </c:pt>
                <c:pt idx="146">
                  <c:v>12/27/1999</c:v>
                </c:pt>
                <c:pt idx="147">
                  <c:v>12/28/1999</c:v>
                </c:pt>
                <c:pt idx="148">
                  <c:v>12/29/1999</c:v>
                </c:pt>
                <c:pt idx="149">
                  <c:v>12/30/1999</c:v>
                </c:pt>
                <c:pt idx="150">
                  <c:v>12/31/1999</c:v>
                </c:pt>
                <c:pt idx="151">
                  <c:v>1/3/2000</c:v>
                </c:pt>
                <c:pt idx="152">
                  <c:v>1/4/2000</c:v>
                </c:pt>
                <c:pt idx="153">
                  <c:v>1/5/2000</c:v>
                </c:pt>
                <c:pt idx="154">
                  <c:v>1/6/2000</c:v>
                </c:pt>
                <c:pt idx="155">
                  <c:v>1/7/2000</c:v>
                </c:pt>
                <c:pt idx="156">
                  <c:v>1/10/2000</c:v>
                </c:pt>
                <c:pt idx="157">
                  <c:v>1/11/2000</c:v>
                </c:pt>
                <c:pt idx="158">
                  <c:v>1/12/2000</c:v>
                </c:pt>
                <c:pt idx="159">
                  <c:v>1/13/2000</c:v>
                </c:pt>
                <c:pt idx="160">
                  <c:v>1/14/2000</c:v>
                </c:pt>
                <c:pt idx="161">
                  <c:v>1/17/2000</c:v>
                </c:pt>
                <c:pt idx="162">
                  <c:v>1/18/2000</c:v>
                </c:pt>
                <c:pt idx="163">
                  <c:v>1/19/2000</c:v>
                </c:pt>
                <c:pt idx="164">
                  <c:v>1/20/2000</c:v>
                </c:pt>
                <c:pt idx="165">
                  <c:v>1/21/2000</c:v>
                </c:pt>
                <c:pt idx="166">
                  <c:v>1/24/2000</c:v>
                </c:pt>
                <c:pt idx="167">
                  <c:v>1/25/2000</c:v>
                </c:pt>
                <c:pt idx="168">
                  <c:v>1/26/2000</c:v>
                </c:pt>
                <c:pt idx="169">
                  <c:v>1/27/2000</c:v>
                </c:pt>
                <c:pt idx="170">
                  <c:v>1/28/2000</c:v>
                </c:pt>
                <c:pt idx="171">
                  <c:v>1/31/2000</c:v>
                </c:pt>
                <c:pt idx="172">
                  <c:v>2/1/2000</c:v>
                </c:pt>
                <c:pt idx="173">
                  <c:v>2/2/2000</c:v>
                </c:pt>
                <c:pt idx="174">
                  <c:v>2/3/2000</c:v>
                </c:pt>
                <c:pt idx="175">
                  <c:v>2/4/2000</c:v>
                </c:pt>
                <c:pt idx="176">
                  <c:v>2/7/2000</c:v>
                </c:pt>
                <c:pt idx="177">
                  <c:v>2/8/2000</c:v>
                </c:pt>
                <c:pt idx="178">
                  <c:v>2/9/2000</c:v>
                </c:pt>
                <c:pt idx="179">
                  <c:v>2/10/2000</c:v>
                </c:pt>
                <c:pt idx="180">
                  <c:v>2/11/2000</c:v>
                </c:pt>
                <c:pt idx="181">
                  <c:v>2/14/2000</c:v>
                </c:pt>
                <c:pt idx="182">
                  <c:v>2/15/2000</c:v>
                </c:pt>
                <c:pt idx="183">
                  <c:v>2/16/2000</c:v>
                </c:pt>
                <c:pt idx="184">
                  <c:v>2/17/2000</c:v>
                </c:pt>
                <c:pt idx="185">
                  <c:v>2/18/2000</c:v>
                </c:pt>
                <c:pt idx="186">
                  <c:v>2/22/2000</c:v>
                </c:pt>
                <c:pt idx="187">
                  <c:v>2/23/2000</c:v>
                </c:pt>
                <c:pt idx="188">
                  <c:v>2/24/2000</c:v>
                </c:pt>
                <c:pt idx="189">
                  <c:v>2/25/2000</c:v>
                </c:pt>
                <c:pt idx="190">
                  <c:v>2/28/2000</c:v>
                </c:pt>
                <c:pt idx="191">
                  <c:v>2/29/2000</c:v>
                </c:pt>
                <c:pt idx="192">
                  <c:v>3/1/2000</c:v>
                </c:pt>
                <c:pt idx="193">
                  <c:v>3/2/2000</c:v>
                </c:pt>
                <c:pt idx="194">
                  <c:v>3/3/2000</c:v>
                </c:pt>
                <c:pt idx="195">
                  <c:v>3/6/2000</c:v>
                </c:pt>
                <c:pt idx="196">
                  <c:v>3/7/2000</c:v>
                </c:pt>
                <c:pt idx="197">
                  <c:v>3/8/2000</c:v>
                </c:pt>
                <c:pt idx="198">
                  <c:v>3/9/2000</c:v>
                </c:pt>
                <c:pt idx="199">
                  <c:v>3/10/2000</c:v>
                </c:pt>
                <c:pt idx="200">
                  <c:v>3/13/2000</c:v>
                </c:pt>
                <c:pt idx="201">
                  <c:v>3/14/2000</c:v>
                </c:pt>
                <c:pt idx="202">
                  <c:v>3/15/2000</c:v>
                </c:pt>
                <c:pt idx="203">
                  <c:v>3/16/2000</c:v>
                </c:pt>
                <c:pt idx="204">
                  <c:v>3/17/2000</c:v>
                </c:pt>
                <c:pt idx="205">
                  <c:v>3/20/2000</c:v>
                </c:pt>
                <c:pt idx="206">
                  <c:v>3/21/2000</c:v>
                </c:pt>
                <c:pt idx="207">
                  <c:v>3/22/2000</c:v>
                </c:pt>
                <c:pt idx="208">
                  <c:v>3/23/2000</c:v>
                </c:pt>
                <c:pt idx="209">
                  <c:v>3/24/2000</c:v>
                </c:pt>
                <c:pt idx="210">
                  <c:v>3/27/2000</c:v>
                </c:pt>
                <c:pt idx="211">
                  <c:v>3/28/2000</c:v>
                </c:pt>
                <c:pt idx="212">
                  <c:v>3/29/2000</c:v>
                </c:pt>
                <c:pt idx="213">
                  <c:v>3/30/2000</c:v>
                </c:pt>
                <c:pt idx="214">
                  <c:v>3/31/2000</c:v>
                </c:pt>
                <c:pt idx="215">
                  <c:v>4/3/2000</c:v>
                </c:pt>
                <c:pt idx="216">
                  <c:v>4/4/2000</c:v>
                </c:pt>
                <c:pt idx="217">
                  <c:v>4/5/2000</c:v>
                </c:pt>
                <c:pt idx="218">
                  <c:v>4/6/2000</c:v>
                </c:pt>
                <c:pt idx="219">
                  <c:v>4/7/2000</c:v>
                </c:pt>
                <c:pt idx="220">
                  <c:v>4/10/2000</c:v>
                </c:pt>
                <c:pt idx="221">
                  <c:v>4/11/2000</c:v>
                </c:pt>
                <c:pt idx="222">
                  <c:v>4/12/2000</c:v>
                </c:pt>
                <c:pt idx="223">
                  <c:v>4/13/2000</c:v>
                </c:pt>
                <c:pt idx="224">
                  <c:v>4/14/2000</c:v>
                </c:pt>
                <c:pt idx="225">
                  <c:v>4/17/2000</c:v>
                </c:pt>
                <c:pt idx="226">
                  <c:v>4/18/2000</c:v>
                </c:pt>
                <c:pt idx="227">
                  <c:v>4/19/2000</c:v>
                </c:pt>
                <c:pt idx="228">
                  <c:v>4/20/2000</c:v>
                </c:pt>
                <c:pt idx="229">
                  <c:v>4/24/2000</c:v>
                </c:pt>
                <c:pt idx="230">
                  <c:v>4/25/2000</c:v>
                </c:pt>
                <c:pt idx="231">
                  <c:v>4/26/2000</c:v>
                </c:pt>
                <c:pt idx="232">
                  <c:v>4/27/2000</c:v>
                </c:pt>
              </c:strCache>
            </c:strRef>
          </c:cat>
          <c:val>
            <c:numRef>
              <c:f>'vol data'!$M$347:$M$579</c:f>
              <c:numCache>
                <c:formatCode>0%</c:formatCode>
                <c:ptCount val="233"/>
                <c:pt idx="0">
                  <c:v>0.074788968585019</c:v>
                </c:pt>
                <c:pt idx="1">
                  <c:v>0.074788968585019</c:v>
                </c:pt>
                <c:pt idx="2">
                  <c:v>0.074788968585019</c:v>
                </c:pt>
                <c:pt idx="3">
                  <c:v>0.074788968585019</c:v>
                </c:pt>
                <c:pt idx="4">
                  <c:v>0.0434155757346046</c:v>
                </c:pt>
                <c:pt idx="5">
                  <c:v>0.0434155757346046</c:v>
                </c:pt>
                <c:pt idx="6">
                  <c:v>0.0313572608553459</c:v>
                </c:pt>
                <c:pt idx="7">
                  <c:v>0.0313572608553459</c:v>
                </c:pt>
                <c:pt idx="8">
                  <c:v>0.0313572608553459</c:v>
                </c:pt>
                <c:pt idx="9">
                  <c:v>0.0313572608553459</c:v>
                </c:pt>
                <c:pt idx="10">
                  <c:v>0.0313572608553459</c:v>
                </c:pt>
                <c:pt idx="11">
                  <c:v>0.0313572608553459</c:v>
                </c:pt>
                <c:pt idx="12">
                  <c:v>0.0313572608553459</c:v>
                </c:pt>
                <c:pt idx="13">
                  <c:v>0.0313572608553459</c:v>
                </c:pt>
                <c:pt idx="14">
                  <c:v>0.0313572608553459</c:v>
                </c:pt>
                <c:pt idx="15">
                  <c:v>0.0313572608553459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0.0313572608553459</c:v>
                </c:pt>
                <c:pt idx="30">
                  <c:v>0.0434155757346047</c:v>
                </c:pt>
                <c:pt idx="31">
                  <c:v>0.0434155757346047</c:v>
                </c:pt>
                <c:pt idx="32">
                  <c:v>0.0434155757346047</c:v>
                </c:pt>
                <c:pt idx="33">
                  <c:v>0.0434155757346047</c:v>
                </c:pt>
                <c:pt idx="34">
                  <c:v>0.0434155757346047</c:v>
                </c:pt>
                <c:pt idx="35">
                  <c:v>0.055543081305531</c:v>
                </c:pt>
                <c:pt idx="36">
                  <c:v>0.055543081305531</c:v>
                </c:pt>
                <c:pt idx="37">
                  <c:v>0.0645495117727319</c:v>
                </c:pt>
                <c:pt idx="38">
                  <c:v>0.0645495117727319</c:v>
                </c:pt>
                <c:pt idx="39">
                  <c:v>0.0894313173398386</c:v>
                </c:pt>
                <c:pt idx="40">
                  <c:v>0.0894313173398386</c:v>
                </c:pt>
                <c:pt idx="41">
                  <c:v>0.0894313173398386</c:v>
                </c:pt>
                <c:pt idx="42">
                  <c:v>0.0894313173398386</c:v>
                </c:pt>
                <c:pt idx="43">
                  <c:v>0.0894313173398386</c:v>
                </c:pt>
                <c:pt idx="44">
                  <c:v>0.0894313173398386</c:v>
                </c:pt>
                <c:pt idx="45">
                  <c:v>0.0894313173398386</c:v>
                </c:pt>
                <c:pt idx="46">
                  <c:v>0.0894313173398386</c:v>
                </c:pt>
                <c:pt idx="47">
                  <c:v>0.0894313173398386</c:v>
                </c:pt>
                <c:pt idx="48">
                  <c:v>0.0894313173398386</c:v>
                </c:pt>
                <c:pt idx="49">
                  <c:v>0.147679103179703</c:v>
                </c:pt>
                <c:pt idx="50">
                  <c:v>0.141968560060115</c:v>
                </c:pt>
                <c:pt idx="51">
                  <c:v>0.135563350794197</c:v>
                </c:pt>
                <c:pt idx="52">
                  <c:v>0.135563350794197</c:v>
                </c:pt>
                <c:pt idx="53">
                  <c:v>0.135563350794197</c:v>
                </c:pt>
                <c:pt idx="54">
                  <c:v>0.189467950303518</c:v>
                </c:pt>
                <c:pt idx="55">
                  <c:v>0.189467950303518</c:v>
                </c:pt>
                <c:pt idx="56">
                  <c:v>0.187596079952955</c:v>
                </c:pt>
                <c:pt idx="57">
                  <c:v>0.237380199142005</c:v>
                </c:pt>
                <c:pt idx="58">
                  <c:v>0.236708970559972</c:v>
                </c:pt>
                <c:pt idx="59">
                  <c:v>0.246592584384397</c:v>
                </c:pt>
                <c:pt idx="60">
                  <c:v>0.241154384949493</c:v>
                </c:pt>
                <c:pt idx="61">
                  <c:v>0.241154384949493</c:v>
                </c:pt>
                <c:pt idx="62">
                  <c:v>0.241154384949493</c:v>
                </c:pt>
                <c:pt idx="63">
                  <c:v>0.241154384949493</c:v>
                </c:pt>
                <c:pt idx="64">
                  <c:v>0.241154384949493</c:v>
                </c:pt>
                <c:pt idx="65">
                  <c:v>0.241154384949493</c:v>
                </c:pt>
                <c:pt idx="66">
                  <c:v>0.241154384949493</c:v>
                </c:pt>
                <c:pt idx="67">
                  <c:v>0.24991046050896</c:v>
                </c:pt>
                <c:pt idx="68">
                  <c:v>0.24991046050896</c:v>
                </c:pt>
                <c:pt idx="69">
                  <c:v>0.24991046050896</c:v>
                </c:pt>
                <c:pt idx="70">
                  <c:v>0.226078287734753</c:v>
                </c:pt>
                <c:pt idx="71">
                  <c:v>0.226078287734753</c:v>
                </c:pt>
                <c:pt idx="72">
                  <c:v>0.233606830542985</c:v>
                </c:pt>
                <c:pt idx="73">
                  <c:v>0.233606830542985</c:v>
                </c:pt>
                <c:pt idx="74">
                  <c:v>0.233606830542985</c:v>
                </c:pt>
                <c:pt idx="75">
                  <c:v>0.200397045185903</c:v>
                </c:pt>
                <c:pt idx="76">
                  <c:v>0.200397045185903</c:v>
                </c:pt>
                <c:pt idx="77">
                  <c:v>0.200397045185903</c:v>
                </c:pt>
                <c:pt idx="78">
                  <c:v>0.139565231842894</c:v>
                </c:pt>
                <c:pt idx="79">
                  <c:v>0.139565231842894</c:v>
                </c:pt>
                <c:pt idx="80">
                  <c:v>0.122152723128284</c:v>
                </c:pt>
                <c:pt idx="81">
                  <c:v>0.136368299390624</c:v>
                </c:pt>
                <c:pt idx="82">
                  <c:v>0.146243464548439</c:v>
                </c:pt>
                <c:pt idx="83">
                  <c:v>0.159738812606694</c:v>
                </c:pt>
                <c:pt idx="84">
                  <c:v>0.159738812606694</c:v>
                </c:pt>
                <c:pt idx="85">
                  <c:v>0.159738812606694</c:v>
                </c:pt>
                <c:pt idx="86">
                  <c:v>0.159738812606694</c:v>
                </c:pt>
                <c:pt idx="87">
                  <c:v>0.168247811568044</c:v>
                </c:pt>
                <c:pt idx="88">
                  <c:v>0.154029107052226</c:v>
                </c:pt>
                <c:pt idx="89">
                  <c:v>0.158717575325417</c:v>
                </c:pt>
                <c:pt idx="90">
                  <c:v>0.158717575325417</c:v>
                </c:pt>
                <c:pt idx="91">
                  <c:v>0.149940850458433</c:v>
                </c:pt>
                <c:pt idx="92">
                  <c:v>0.149940850458433</c:v>
                </c:pt>
                <c:pt idx="93">
                  <c:v>0.139750200223353</c:v>
                </c:pt>
                <c:pt idx="94">
                  <c:v>0.139861009978302</c:v>
                </c:pt>
                <c:pt idx="95">
                  <c:v>0.13986100846372</c:v>
                </c:pt>
                <c:pt idx="96">
                  <c:v>0.130587374676171</c:v>
                </c:pt>
                <c:pt idx="97">
                  <c:v>0.130587375249583</c:v>
                </c:pt>
                <c:pt idx="98">
                  <c:v>0.130587375249583</c:v>
                </c:pt>
                <c:pt idx="99">
                  <c:v>0.127292000025351</c:v>
                </c:pt>
                <c:pt idx="100">
                  <c:v>0.130357260056291</c:v>
                </c:pt>
                <c:pt idx="101">
                  <c:v>0.130357260056291</c:v>
                </c:pt>
                <c:pt idx="102">
                  <c:v>0.116611642029816</c:v>
                </c:pt>
                <c:pt idx="103">
                  <c:v>0.101248060497067</c:v>
                </c:pt>
                <c:pt idx="104">
                  <c:v>0.0824039920509038</c:v>
                </c:pt>
                <c:pt idx="105">
                  <c:v>0.0824039920509038</c:v>
                </c:pt>
                <c:pt idx="106">
                  <c:v>0.0877721727432598</c:v>
                </c:pt>
                <c:pt idx="107">
                  <c:v>0.0877721727432598</c:v>
                </c:pt>
                <c:pt idx="108">
                  <c:v>0.0773508633669576</c:v>
                </c:pt>
                <c:pt idx="109">
                  <c:v>0.0691812915989917</c:v>
                </c:pt>
                <c:pt idx="110">
                  <c:v>0.065651195640886</c:v>
                </c:pt>
                <c:pt idx="111">
                  <c:v>0.0664702954121474</c:v>
                </c:pt>
                <c:pt idx="112">
                  <c:v>0.0664702999397042</c:v>
                </c:pt>
                <c:pt idx="113">
                  <c:v>0.0664702999397042</c:v>
                </c:pt>
                <c:pt idx="114">
                  <c:v>0.0663364775980577</c:v>
                </c:pt>
                <c:pt idx="115">
                  <c:v>0.0636251323338426</c:v>
                </c:pt>
                <c:pt idx="116">
                  <c:v>0.0662544104482851</c:v>
                </c:pt>
                <c:pt idx="117">
                  <c:v>0.0644816563244625</c:v>
                </c:pt>
                <c:pt idx="118">
                  <c:v>0.0644816610446861</c:v>
                </c:pt>
                <c:pt idx="119">
                  <c:v>0.0644816610446861</c:v>
                </c:pt>
                <c:pt idx="120">
                  <c:v>0.0758737959643934</c:v>
                </c:pt>
                <c:pt idx="121">
                  <c:v>0.0735364432187849</c:v>
                </c:pt>
                <c:pt idx="122">
                  <c:v>0.0735364432187849</c:v>
                </c:pt>
                <c:pt idx="123">
                  <c:v>0.0735364432187849</c:v>
                </c:pt>
                <c:pt idx="124">
                  <c:v>0.0782750333671305</c:v>
                </c:pt>
                <c:pt idx="125">
                  <c:v>0.0782750207253684</c:v>
                </c:pt>
                <c:pt idx="126">
                  <c:v>0.0782750207253684</c:v>
                </c:pt>
                <c:pt idx="127">
                  <c:v>0.0764496335986478</c:v>
                </c:pt>
                <c:pt idx="128">
                  <c:v>0.0763707699240179</c:v>
                </c:pt>
                <c:pt idx="129">
                  <c:v>0.0667632031857625</c:v>
                </c:pt>
                <c:pt idx="130">
                  <c:v>0.0897498169904197</c:v>
                </c:pt>
                <c:pt idx="131">
                  <c:v>0.0899641450500482</c:v>
                </c:pt>
                <c:pt idx="132">
                  <c:v>0.106963929844562</c:v>
                </c:pt>
                <c:pt idx="133">
                  <c:v>0.106204495082034</c:v>
                </c:pt>
                <c:pt idx="134">
                  <c:v>0.106204510028002</c:v>
                </c:pt>
                <c:pt idx="135">
                  <c:v>0.117253177890862</c:v>
                </c:pt>
                <c:pt idx="136">
                  <c:v>0.118484489013239</c:v>
                </c:pt>
                <c:pt idx="137">
                  <c:v>0.115981754424129</c:v>
                </c:pt>
                <c:pt idx="138">
                  <c:v>0.139064114594577</c:v>
                </c:pt>
                <c:pt idx="139">
                  <c:v>0.138504527109167</c:v>
                </c:pt>
                <c:pt idx="140">
                  <c:v>0.137653384522112</c:v>
                </c:pt>
                <c:pt idx="141">
                  <c:v>0.133549992996935</c:v>
                </c:pt>
                <c:pt idx="142">
                  <c:v>0.134109572528541</c:v>
                </c:pt>
                <c:pt idx="143">
                  <c:v>0.134109572528541</c:v>
                </c:pt>
                <c:pt idx="144">
                  <c:v>0.134305827607322</c:v>
                </c:pt>
                <c:pt idx="145">
                  <c:v>0.132410756285499</c:v>
                </c:pt>
                <c:pt idx="146">
                  <c:v>0.132410761663559</c:v>
                </c:pt>
                <c:pt idx="147">
                  <c:v>0.132410761663559</c:v>
                </c:pt>
                <c:pt idx="148">
                  <c:v>0.132410761663559</c:v>
                </c:pt>
                <c:pt idx="149">
                  <c:v>0.133128635047242</c:v>
                </c:pt>
                <c:pt idx="150">
                  <c:v>0.133712469420004</c:v>
                </c:pt>
                <c:pt idx="151">
                  <c:v>0.120290889085849</c:v>
                </c:pt>
                <c:pt idx="152">
                  <c:v>0.131684222703475</c:v>
                </c:pt>
                <c:pt idx="153">
                  <c:v>0.113561925716628</c:v>
                </c:pt>
                <c:pt idx="154">
                  <c:v>0.115820055800701</c:v>
                </c:pt>
                <c:pt idx="155">
                  <c:v>0.116812418687418</c:v>
                </c:pt>
                <c:pt idx="156">
                  <c:v>0.0964021129784306</c:v>
                </c:pt>
                <c:pt idx="157">
                  <c:v>0.100476022481255</c:v>
                </c:pt>
                <c:pt idx="158">
                  <c:v>0.102182559982854</c:v>
                </c:pt>
                <c:pt idx="159">
                  <c:v>0.0830399791216895</c:v>
                </c:pt>
                <c:pt idx="160">
                  <c:v>0.086616108246553</c:v>
                </c:pt>
                <c:pt idx="161">
                  <c:v>0.0858814483028584</c:v>
                </c:pt>
                <c:pt idx="162">
                  <c:v>0.0857330794541928</c:v>
                </c:pt>
                <c:pt idx="163">
                  <c:v>0.0790732375847656</c:v>
                </c:pt>
                <c:pt idx="164">
                  <c:v>0.081406210247226</c:v>
                </c:pt>
                <c:pt idx="165">
                  <c:v>0.0735938795063091</c:v>
                </c:pt>
                <c:pt idx="166">
                  <c:v>0.0736501807396842</c:v>
                </c:pt>
                <c:pt idx="167">
                  <c:v>0.0736501847635885</c:v>
                </c:pt>
                <c:pt idx="168">
                  <c:v>0.0884456399612175</c:v>
                </c:pt>
                <c:pt idx="169">
                  <c:v>0.0921149137363784</c:v>
                </c:pt>
                <c:pt idx="170">
                  <c:v>0.0924913494659974</c:v>
                </c:pt>
                <c:pt idx="171">
                  <c:v>0.0931890795282094</c:v>
                </c:pt>
                <c:pt idx="172">
                  <c:v>0.0922466908596234</c:v>
                </c:pt>
                <c:pt idx="173">
                  <c:v>0.0798975925183124</c:v>
                </c:pt>
                <c:pt idx="174">
                  <c:v>0.0798975927255059</c:v>
                </c:pt>
                <c:pt idx="175">
                  <c:v>0.0775936519631978</c:v>
                </c:pt>
                <c:pt idx="176">
                  <c:v>0.0804182809061913</c:v>
                </c:pt>
                <c:pt idx="177">
                  <c:v>0.0788680270229881</c:v>
                </c:pt>
                <c:pt idx="178">
                  <c:v>0.0764311510597684</c:v>
                </c:pt>
                <c:pt idx="179">
                  <c:v>0.074866237166784</c:v>
                </c:pt>
                <c:pt idx="180">
                  <c:v>0.081899397499529</c:v>
                </c:pt>
                <c:pt idx="181">
                  <c:v>0.0915677695082106</c:v>
                </c:pt>
                <c:pt idx="182">
                  <c:v>0.108839690188339</c:v>
                </c:pt>
                <c:pt idx="183">
                  <c:v>0.115480067331352</c:v>
                </c:pt>
                <c:pt idx="184">
                  <c:v>0.115502220219752</c:v>
                </c:pt>
                <c:pt idx="185">
                  <c:v>0.125393437710478</c:v>
                </c:pt>
                <c:pt idx="186">
                  <c:v>0.128985058697191</c:v>
                </c:pt>
                <c:pt idx="187">
                  <c:v>0.129702880469716</c:v>
                </c:pt>
                <c:pt idx="188">
                  <c:v>0.129627563516472</c:v>
                </c:pt>
                <c:pt idx="189">
                  <c:v>0.130593508118362</c:v>
                </c:pt>
                <c:pt idx="190">
                  <c:v>0.141120898736415</c:v>
                </c:pt>
                <c:pt idx="191">
                  <c:v>0.140363770305514</c:v>
                </c:pt>
                <c:pt idx="192">
                  <c:v>0.145565972061627</c:v>
                </c:pt>
                <c:pt idx="193">
                  <c:v>0.149977316878316</c:v>
                </c:pt>
                <c:pt idx="194">
                  <c:v>0.154431336546628</c:v>
                </c:pt>
                <c:pt idx="195">
                  <c:v>0.153742552586328</c:v>
                </c:pt>
                <c:pt idx="196">
                  <c:v>0.153766391988717</c:v>
                </c:pt>
                <c:pt idx="197">
                  <c:v>0.147449987759165</c:v>
                </c:pt>
                <c:pt idx="198">
                  <c:v>0.147449969657437</c:v>
                </c:pt>
                <c:pt idx="199">
                  <c:v>0.150387157360948</c:v>
                </c:pt>
                <c:pt idx="200">
                  <c:v>0.15027167990122</c:v>
                </c:pt>
                <c:pt idx="201">
                  <c:v>0.150137926862264</c:v>
                </c:pt>
                <c:pt idx="202">
                  <c:v>0.149766162677619</c:v>
                </c:pt>
                <c:pt idx="203">
                  <c:v>0.141201338188548</c:v>
                </c:pt>
                <c:pt idx="204">
                  <c:v>0.142480851273516</c:v>
                </c:pt>
                <c:pt idx="205">
                  <c:v>0.14257718374053</c:v>
                </c:pt>
                <c:pt idx="206">
                  <c:v>0.134385564698128</c:v>
                </c:pt>
                <c:pt idx="207">
                  <c:v>0.130204525449713</c:v>
                </c:pt>
                <c:pt idx="208">
                  <c:v>0.133751297900962</c:v>
                </c:pt>
                <c:pt idx="209">
                  <c:v>0.1395952956122</c:v>
                </c:pt>
                <c:pt idx="210">
                  <c:v>0.140767161273554</c:v>
                </c:pt>
                <c:pt idx="211">
                  <c:v>0.129921043125816</c:v>
                </c:pt>
                <c:pt idx="212">
                  <c:v>0.139555042590613</c:v>
                </c:pt>
                <c:pt idx="213">
                  <c:v>0.135989579834591</c:v>
                </c:pt>
                <c:pt idx="214">
                  <c:v>0.445633874458089</c:v>
                </c:pt>
                <c:pt idx="215">
                  <c:v>0.636716591640823</c:v>
                </c:pt>
                <c:pt idx="216">
                  <c:v>0.641730895889785</c:v>
                </c:pt>
                <c:pt idx="217">
                  <c:v>0.642690653832471</c:v>
                </c:pt>
                <c:pt idx="218">
                  <c:v>0.642703481331384</c:v>
                </c:pt>
                <c:pt idx="219">
                  <c:v>0.643133905473425</c:v>
                </c:pt>
                <c:pt idx="220">
                  <c:v>0.642721072417941</c:v>
                </c:pt>
                <c:pt idx="221">
                  <c:v>0.647386439355637</c:v>
                </c:pt>
                <c:pt idx="222">
                  <c:v>0.65981436299685</c:v>
                </c:pt>
                <c:pt idx="223">
                  <c:v>0.66423156208058</c:v>
                </c:pt>
                <c:pt idx="224">
                  <c:v>0.665226688040979</c:v>
                </c:pt>
                <c:pt idx="225">
                  <c:v>0.747003880562276</c:v>
                </c:pt>
                <c:pt idx="226">
                  <c:v>0.747969655650191</c:v>
                </c:pt>
                <c:pt idx="227">
                  <c:v>0.762205978075224</c:v>
                </c:pt>
                <c:pt idx="228">
                  <c:v>0.773958812197164</c:v>
                </c:pt>
                <c:pt idx="229">
                  <c:v>0.839828661208715</c:v>
                </c:pt>
                <c:pt idx="230">
                  <c:v>0.849907203858748</c:v>
                </c:pt>
                <c:pt idx="231">
                  <c:v>0.855100429176385</c:v>
                </c:pt>
                <c:pt idx="232">
                  <c:v>0.862776978509947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470946"/>
        <c:axId val="58957695"/>
      </c:lineChart>
      <c:catAx>
        <c:axId val="304709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57695"/>
        <c:crossesAt val="0"/>
        <c:auto val="1"/>
        <c:lblAlgn val="ctr"/>
        <c:lblOffset val="100"/>
        <c:noMultiLvlLbl val="0"/>
      </c:catAx>
      <c:valAx>
        <c:axId val="589576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709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June 2000 Monthly Vols</a:t>
            </a:r>
          </a:p>
        </c:rich>
      </c:tx>
      <c:layout>
        <c:manualLayout>
          <c:xMode val="edge"/>
          <c:yMode val="edge"/>
          <c:x val="0.276223165978242"/>
          <c:y val="0.029250029250029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5441852347432"/>
          <c:y val="0.0504270504270504"/>
          <c:w val="0.985455814765257"/>
          <c:h val="0.94957294957295"/>
        </c:manualLayout>
      </c:layout>
      <c:lineChart>
        <c:grouping val="standard"/>
        <c:varyColors val="0"/>
        <c:ser>
          <c:idx val="0"/>
          <c:order val="0"/>
          <c:tx>
            <c:strRef>
              <c:f>"June 2000 Monthly Vols"</c:f>
              <c:strCache>
                <c:ptCount val="1"/>
                <c:pt idx="0">
                  <c:v>June 2000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data'!$A$368:$A$601</c:f>
              <c:strCache>
                <c:ptCount val="234"/>
                <c:pt idx="0">
                  <c:v>6/29/1999</c:v>
                </c:pt>
                <c:pt idx="1">
                  <c:v>6/30/1999</c:v>
                </c:pt>
                <c:pt idx="2">
                  <c:v>7/1/1999</c:v>
                </c:pt>
                <c:pt idx="3">
                  <c:v>7/2/1999</c:v>
                </c:pt>
                <c:pt idx="4">
                  <c:v>7/6/1999</c:v>
                </c:pt>
                <c:pt idx="5">
                  <c:v>7/7/1999</c:v>
                </c:pt>
                <c:pt idx="6">
                  <c:v>7/8/1999</c:v>
                </c:pt>
                <c:pt idx="7">
                  <c:v>7/9/1999</c:v>
                </c:pt>
                <c:pt idx="8">
                  <c:v>7/12/1999</c:v>
                </c:pt>
                <c:pt idx="9">
                  <c:v>7/13/1999</c:v>
                </c:pt>
                <c:pt idx="10">
                  <c:v>7/14/1999</c:v>
                </c:pt>
                <c:pt idx="11">
                  <c:v>7/15/1999</c:v>
                </c:pt>
                <c:pt idx="12">
                  <c:v>7/16/1999</c:v>
                </c:pt>
                <c:pt idx="13">
                  <c:v>7/19/1999</c:v>
                </c:pt>
                <c:pt idx="14">
                  <c:v>7/20/1999</c:v>
                </c:pt>
                <c:pt idx="15">
                  <c:v>7/21/1999</c:v>
                </c:pt>
                <c:pt idx="16">
                  <c:v>7/22/1999</c:v>
                </c:pt>
                <c:pt idx="17">
                  <c:v>7/23/1999</c:v>
                </c:pt>
                <c:pt idx="18">
                  <c:v>7/26/1999</c:v>
                </c:pt>
                <c:pt idx="19">
                  <c:v>7/27/1999</c:v>
                </c:pt>
                <c:pt idx="20">
                  <c:v>7/28/1999</c:v>
                </c:pt>
                <c:pt idx="21">
                  <c:v>7/29/1999</c:v>
                </c:pt>
                <c:pt idx="22">
                  <c:v>7/30/1999</c:v>
                </c:pt>
                <c:pt idx="23">
                  <c:v>8/2/1999</c:v>
                </c:pt>
                <c:pt idx="24">
                  <c:v>8/3/1999</c:v>
                </c:pt>
                <c:pt idx="25">
                  <c:v>8/4/1999</c:v>
                </c:pt>
                <c:pt idx="26">
                  <c:v>8/5/1999</c:v>
                </c:pt>
                <c:pt idx="27">
                  <c:v>8/6/1999</c:v>
                </c:pt>
                <c:pt idx="28">
                  <c:v>8/9/1999</c:v>
                </c:pt>
                <c:pt idx="29">
                  <c:v>8/10/1999</c:v>
                </c:pt>
                <c:pt idx="30">
                  <c:v>8/11/1999</c:v>
                </c:pt>
                <c:pt idx="31">
                  <c:v>8/12/1999</c:v>
                </c:pt>
                <c:pt idx="32">
                  <c:v>8/13/1999</c:v>
                </c:pt>
                <c:pt idx="33">
                  <c:v>8/16/1999</c:v>
                </c:pt>
                <c:pt idx="34">
                  <c:v>8/17/1999</c:v>
                </c:pt>
                <c:pt idx="35">
                  <c:v>8/18/1999</c:v>
                </c:pt>
                <c:pt idx="36">
                  <c:v>8/19/1999</c:v>
                </c:pt>
                <c:pt idx="37">
                  <c:v>8/20/1999</c:v>
                </c:pt>
                <c:pt idx="38">
                  <c:v>8/23/1999</c:v>
                </c:pt>
                <c:pt idx="39">
                  <c:v>8/24/1999</c:v>
                </c:pt>
                <c:pt idx="40">
                  <c:v>8/25/1999</c:v>
                </c:pt>
                <c:pt idx="41">
                  <c:v>8/26/1999</c:v>
                </c:pt>
                <c:pt idx="42">
                  <c:v>8/27/1999</c:v>
                </c:pt>
                <c:pt idx="43">
                  <c:v>8/30/1999</c:v>
                </c:pt>
                <c:pt idx="44">
                  <c:v>8/31/1999</c:v>
                </c:pt>
                <c:pt idx="45">
                  <c:v>9/1/1999</c:v>
                </c:pt>
                <c:pt idx="46">
                  <c:v>9/2/1999</c:v>
                </c:pt>
                <c:pt idx="47">
                  <c:v>9/3/1999</c:v>
                </c:pt>
                <c:pt idx="48">
                  <c:v>9/7/1999</c:v>
                </c:pt>
                <c:pt idx="49">
                  <c:v>9/8/1999</c:v>
                </c:pt>
                <c:pt idx="50">
                  <c:v>9/9/1999</c:v>
                </c:pt>
                <c:pt idx="51">
                  <c:v>9/10/1999</c:v>
                </c:pt>
                <c:pt idx="52">
                  <c:v>9/13/1999</c:v>
                </c:pt>
                <c:pt idx="53">
                  <c:v>9/14/1999</c:v>
                </c:pt>
                <c:pt idx="54">
                  <c:v>9/15/1999</c:v>
                </c:pt>
                <c:pt idx="55">
                  <c:v>9/16/1999</c:v>
                </c:pt>
                <c:pt idx="56">
                  <c:v>9/17/1999</c:v>
                </c:pt>
                <c:pt idx="57">
                  <c:v>9/20/1999</c:v>
                </c:pt>
                <c:pt idx="58">
                  <c:v>9/21/1999</c:v>
                </c:pt>
                <c:pt idx="59">
                  <c:v>9/22/1999</c:v>
                </c:pt>
                <c:pt idx="60">
                  <c:v>9/23/1999</c:v>
                </c:pt>
                <c:pt idx="61">
                  <c:v>9/24/1999</c:v>
                </c:pt>
                <c:pt idx="62">
                  <c:v>9/27/1999</c:v>
                </c:pt>
                <c:pt idx="63">
                  <c:v>9/28/1999</c:v>
                </c:pt>
                <c:pt idx="64">
                  <c:v>9/29/1999</c:v>
                </c:pt>
                <c:pt idx="65">
                  <c:v>9/30/1999</c:v>
                </c:pt>
                <c:pt idx="66">
                  <c:v>10/1/1999</c:v>
                </c:pt>
                <c:pt idx="67">
                  <c:v>10/4/1999</c:v>
                </c:pt>
                <c:pt idx="68">
                  <c:v>10/5/1999</c:v>
                </c:pt>
                <c:pt idx="69">
                  <c:v>10/6/1999</c:v>
                </c:pt>
                <c:pt idx="70">
                  <c:v>10/7/1999</c:v>
                </c:pt>
                <c:pt idx="71">
                  <c:v>10/8/1999</c:v>
                </c:pt>
                <c:pt idx="72">
                  <c:v>10/11/1999</c:v>
                </c:pt>
                <c:pt idx="73">
                  <c:v>10/12/1999</c:v>
                </c:pt>
                <c:pt idx="74">
                  <c:v>10/13/1999</c:v>
                </c:pt>
                <c:pt idx="75">
                  <c:v>10/14/1999</c:v>
                </c:pt>
                <c:pt idx="76">
                  <c:v>10/15/1999</c:v>
                </c:pt>
                <c:pt idx="77">
                  <c:v>10/18/1999</c:v>
                </c:pt>
                <c:pt idx="78">
                  <c:v>10/19/1999</c:v>
                </c:pt>
                <c:pt idx="79">
                  <c:v>10/20/1999</c:v>
                </c:pt>
                <c:pt idx="80">
                  <c:v>10/21/1999</c:v>
                </c:pt>
                <c:pt idx="81">
                  <c:v>10/22/1999</c:v>
                </c:pt>
                <c:pt idx="82">
                  <c:v>10/25/1999</c:v>
                </c:pt>
                <c:pt idx="83">
                  <c:v>10/26/1999</c:v>
                </c:pt>
                <c:pt idx="84">
                  <c:v>10/27/1999</c:v>
                </c:pt>
                <c:pt idx="85">
                  <c:v>10/28/1999</c:v>
                </c:pt>
                <c:pt idx="86">
                  <c:v>10/29/1999</c:v>
                </c:pt>
                <c:pt idx="87">
                  <c:v>11/1/1999</c:v>
                </c:pt>
                <c:pt idx="88">
                  <c:v>11/2/1999</c:v>
                </c:pt>
                <c:pt idx="89">
                  <c:v>11/2/1999</c:v>
                </c:pt>
                <c:pt idx="90">
                  <c:v>11/3/1999</c:v>
                </c:pt>
                <c:pt idx="91">
                  <c:v>11/4/1999</c:v>
                </c:pt>
                <c:pt idx="92">
                  <c:v>11/5/1999</c:v>
                </c:pt>
                <c:pt idx="93">
                  <c:v>11/8/1999</c:v>
                </c:pt>
                <c:pt idx="94">
                  <c:v>11/9/1999</c:v>
                </c:pt>
                <c:pt idx="95">
                  <c:v>11/10/1999</c:v>
                </c:pt>
                <c:pt idx="96">
                  <c:v>11/11/1999</c:v>
                </c:pt>
                <c:pt idx="97">
                  <c:v>11/12/1999</c:v>
                </c:pt>
                <c:pt idx="98">
                  <c:v>11/15/1999</c:v>
                </c:pt>
                <c:pt idx="99">
                  <c:v>11/16/1999</c:v>
                </c:pt>
                <c:pt idx="100">
                  <c:v>11/17/1999</c:v>
                </c:pt>
                <c:pt idx="101">
                  <c:v>11/18/1999</c:v>
                </c:pt>
                <c:pt idx="102">
                  <c:v>11/19/1999</c:v>
                </c:pt>
                <c:pt idx="103">
                  <c:v>11/22/1999</c:v>
                </c:pt>
                <c:pt idx="104">
                  <c:v>11/23/1999</c:v>
                </c:pt>
                <c:pt idx="105">
                  <c:v>11/24/1999</c:v>
                </c:pt>
                <c:pt idx="106">
                  <c:v>11/29/1999</c:v>
                </c:pt>
                <c:pt idx="107">
                  <c:v>11/30/1999</c:v>
                </c:pt>
                <c:pt idx="108">
                  <c:v>12/1/1999</c:v>
                </c:pt>
                <c:pt idx="109">
                  <c:v>12/2/1999</c:v>
                </c:pt>
                <c:pt idx="110">
                  <c:v>12/3/1999</c:v>
                </c:pt>
                <c:pt idx="111">
                  <c:v>12/6/1999</c:v>
                </c:pt>
                <c:pt idx="112">
                  <c:v>12/7/1999</c:v>
                </c:pt>
                <c:pt idx="113">
                  <c:v>12/8/1999</c:v>
                </c:pt>
                <c:pt idx="114">
                  <c:v>12/9/1999</c:v>
                </c:pt>
                <c:pt idx="115">
                  <c:v>12/10/1999</c:v>
                </c:pt>
                <c:pt idx="116">
                  <c:v>12/13/1999</c:v>
                </c:pt>
                <c:pt idx="117">
                  <c:v>12/14/1999</c:v>
                </c:pt>
                <c:pt idx="118">
                  <c:v>12/15/1999</c:v>
                </c:pt>
                <c:pt idx="119">
                  <c:v>12/16/1999</c:v>
                </c:pt>
                <c:pt idx="120">
                  <c:v>12/17/1999</c:v>
                </c:pt>
                <c:pt idx="121">
                  <c:v>12/20/1999</c:v>
                </c:pt>
                <c:pt idx="122">
                  <c:v>12/21/1999</c:v>
                </c:pt>
                <c:pt idx="123">
                  <c:v>12/22/1999</c:v>
                </c:pt>
                <c:pt idx="124">
                  <c:v>12/23/1999</c:v>
                </c:pt>
                <c:pt idx="125">
                  <c:v>12/27/1999</c:v>
                </c:pt>
                <c:pt idx="126">
                  <c:v>12/28/1999</c:v>
                </c:pt>
                <c:pt idx="127">
                  <c:v>12/29/1999</c:v>
                </c:pt>
                <c:pt idx="128">
                  <c:v>12/30/1999</c:v>
                </c:pt>
                <c:pt idx="129">
                  <c:v>12/31/1999</c:v>
                </c:pt>
                <c:pt idx="130">
                  <c:v>1/3/2000</c:v>
                </c:pt>
                <c:pt idx="131">
                  <c:v>1/4/2000</c:v>
                </c:pt>
                <c:pt idx="132">
                  <c:v>1/5/2000</c:v>
                </c:pt>
                <c:pt idx="133">
                  <c:v>1/6/2000</c:v>
                </c:pt>
                <c:pt idx="134">
                  <c:v>1/7/2000</c:v>
                </c:pt>
                <c:pt idx="135">
                  <c:v>1/10/2000</c:v>
                </c:pt>
                <c:pt idx="136">
                  <c:v>1/11/2000</c:v>
                </c:pt>
                <c:pt idx="137">
                  <c:v>1/12/2000</c:v>
                </c:pt>
                <c:pt idx="138">
                  <c:v>1/13/2000</c:v>
                </c:pt>
                <c:pt idx="139">
                  <c:v>1/14/2000</c:v>
                </c:pt>
                <c:pt idx="140">
                  <c:v>1/17/2000</c:v>
                </c:pt>
                <c:pt idx="141">
                  <c:v>1/18/2000</c:v>
                </c:pt>
                <c:pt idx="142">
                  <c:v>1/19/2000</c:v>
                </c:pt>
                <c:pt idx="143">
                  <c:v>1/20/2000</c:v>
                </c:pt>
                <c:pt idx="144">
                  <c:v>1/21/2000</c:v>
                </c:pt>
                <c:pt idx="145">
                  <c:v>1/24/2000</c:v>
                </c:pt>
                <c:pt idx="146">
                  <c:v>1/25/2000</c:v>
                </c:pt>
                <c:pt idx="147">
                  <c:v>1/26/2000</c:v>
                </c:pt>
                <c:pt idx="148">
                  <c:v>1/27/2000</c:v>
                </c:pt>
                <c:pt idx="149">
                  <c:v>1/28/2000</c:v>
                </c:pt>
                <c:pt idx="150">
                  <c:v>1/31/2000</c:v>
                </c:pt>
                <c:pt idx="151">
                  <c:v>2/1/2000</c:v>
                </c:pt>
                <c:pt idx="152">
                  <c:v>2/2/2000</c:v>
                </c:pt>
                <c:pt idx="153">
                  <c:v>2/3/2000</c:v>
                </c:pt>
                <c:pt idx="154">
                  <c:v>2/4/2000</c:v>
                </c:pt>
                <c:pt idx="155">
                  <c:v>2/7/2000</c:v>
                </c:pt>
                <c:pt idx="156">
                  <c:v>2/8/2000</c:v>
                </c:pt>
                <c:pt idx="157">
                  <c:v>2/9/2000</c:v>
                </c:pt>
                <c:pt idx="158">
                  <c:v>2/10/2000</c:v>
                </c:pt>
                <c:pt idx="159">
                  <c:v>2/11/2000</c:v>
                </c:pt>
                <c:pt idx="160">
                  <c:v>2/14/2000</c:v>
                </c:pt>
                <c:pt idx="161">
                  <c:v>2/15/2000</c:v>
                </c:pt>
                <c:pt idx="162">
                  <c:v>2/16/2000</c:v>
                </c:pt>
                <c:pt idx="163">
                  <c:v>2/17/2000</c:v>
                </c:pt>
                <c:pt idx="164">
                  <c:v>2/18/2000</c:v>
                </c:pt>
                <c:pt idx="165">
                  <c:v>2/22/2000</c:v>
                </c:pt>
                <c:pt idx="166">
                  <c:v>2/23/2000</c:v>
                </c:pt>
                <c:pt idx="167">
                  <c:v>2/24/2000</c:v>
                </c:pt>
                <c:pt idx="168">
                  <c:v>2/25/2000</c:v>
                </c:pt>
                <c:pt idx="169">
                  <c:v>2/28/2000</c:v>
                </c:pt>
                <c:pt idx="170">
                  <c:v>2/29/2000</c:v>
                </c:pt>
                <c:pt idx="171">
                  <c:v>3/1/2000</c:v>
                </c:pt>
                <c:pt idx="172">
                  <c:v>3/2/2000</c:v>
                </c:pt>
                <c:pt idx="173">
                  <c:v>3/3/2000</c:v>
                </c:pt>
                <c:pt idx="174">
                  <c:v>3/6/2000</c:v>
                </c:pt>
                <c:pt idx="175">
                  <c:v>3/7/2000</c:v>
                </c:pt>
                <c:pt idx="176">
                  <c:v>3/8/2000</c:v>
                </c:pt>
                <c:pt idx="177">
                  <c:v>3/9/2000</c:v>
                </c:pt>
                <c:pt idx="178">
                  <c:v>3/10/2000</c:v>
                </c:pt>
                <c:pt idx="179">
                  <c:v>3/13/2000</c:v>
                </c:pt>
                <c:pt idx="180">
                  <c:v>3/14/2000</c:v>
                </c:pt>
                <c:pt idx="181">
                  <c:v>3/15/2000</c:v>
                </c:pt>
                <c:pt idx="182">
                  <c:v>3/16/2000</c:v>
                </c:pt>
                <c:pt idx="183">
                  <c:v>3/17/2000</c:v>
                </c:pt>
                <c:pt idx="184">
                  <c:v>3/20/2000</c:v>
                </c:pt>
                <c:pt idx="185">
                  <c:v>3/21/2000</c:v>
                </c:pt>
                <c:pt idx="186">
                  <c:v>3/22/2000</c:v>
                </c:pt>
                <c:pt idx="187">
                  <c:v>3/23/2000</c:v>
                </c:pt>
                <c:pt idx="188">
                  <c:v>3/24/2000</c:v>
                </c:pt>
                <c:pt idx="189">
                  <c:v>3/27/2000</c:v>
                </c:pt>
                <c:pt idx="190">
                  <c:v>3/28/2000</c:v>
                </c:pt>
                <c:pt idx="191">
                  <c:v>3/29/2000</c:v>
                </c:pt>
                <c:pt idx="192">
                  <c:v>3/30/2000</c:v>
                </c:pt>
                <c:pt idx="193">
                  <c:v>3/31/2000</c:v>
                </c:pt>
                <c:pt idx="194">
                  <c:v>4/3/2000</c:v>
                </c:pt>
                <c:pt idx="195">
                  <c:v>4/4/2000</c:v>
                </c:pt>
                <c:pt idx="196">
                  <c:v>4/5/2000</c:v>
                </c:pt>
                <c:pt idx="197">
                  <c:v>4/6/2000</c:v>
                </c:pt>
                <c:pt idx="198">
                  <c:v>4/7/2000</c:v>
                </c:pt>
                <c:pt idx="199">
                  <c:v>4/10/2000</c:v>
                </c:pt>
                <c:pt idx="200">
                  <c:v>4/11/2000</c:v>
                </c:pt>
                <c:pt idx="201">
                  <c:v>4/12/2000</c:v>
                </c:pt>
                <c:pt idx="202">
                  <c:v>4/13/2000</c:v>
                </c:pt>
                <c:pt idx="203">
                  <c:v>4/14/2000</c:v>
                </c:pt>
                <c:pt idx="204">
                  <c:v>4/17/2000</c:v>
                </c:pt>
                <c:pt idx="205">
                  <c:v>4/18/2000</c:v>
                </c:pt>
                <c:pt idx="206">
                  <c:v>4/19/2000</c:v>
                </c:pt>
                <c:pt idx="207">
                  <c:v>4/20/2000</c:v>
                </c:pt>
                <c:pt idx="208">
                  <c:v>4/24/2000</c:v>
                </c:pt>
                <c:pt idx="209">
                  <c:v>4/25/2000</c:v>
                </c:pt>
                <c:pt idx="210">
                  <c:v>4/26/2000</c:v>
                </c:pt>
                <c:pt idx="211">
                  <c:v>4/27/2000</c:v>
                </c:pt>
                <c:pt idx="212">
                  <c:v>4/28/2000</c:v>
                </c:pt>
                <c:pt idx="213">
                  <c:v>5/1/2000</c:v>
                </c:pt>
                <c:pt idx="214">
                  <c:v>5/2/2000</c:v>
                </c:pt>
                <c:pt idx="215">
                  <c:v>5/3/2000</c:v>
                </c:pt>
                <c:pt idx="216">
                  <c:v>5/4/2000</c:v>
                </c:pt>
                <c:pt idx="217">
                  <c:v>5/5/2000</c:v>
                </c:pt>
                <c:pt idx="218">
                  <c:v>5/8/2000</c:v>
                </c:pt>
                <c:pt idx="219">
                  <c:v>5/9/2000</c:v>
                </c:pt>
                <c:pt idx="220">
                  <c:v>5/10/2000</c:v>
                </c:pt>
                <c:pt idx="221">
                  <c:v>5/11/2000</c:v>
                </c:pt>
                <c:pt idx="222">
                  <c:v>5/12/2000</c:v>
                </c:pt>
                <c:pt idx="223">
                  <c:v>5/15/2000</c:v>
                </c:pt>
                <c:pt idx="224">
                  <c:v>5/16/2000</c:v>
                </c:pt>
                <c:pt idx="225">
                  <c:v>5/17/2000</c:v>
                </c:pt>
                <c:pt idx="226">
                  <c:v>5/18/2000</c:v>
                </c:pt>
                <c:pt idx="227">
                  <c:v>5/19/2000</c:v>
                </c:pt>
                <c:pt idx="228">
                  <c:v>5/22/2000</c:v>
                </c:pt>
                <c:pt idx="229">
                  <c:v>5/23/2000</c:v>
                </c:pt>
                <c:pt idx="230">
                  <c:v>5/24/2000</c:v>
                </c:pt>
                <c:pt idx="231">
                  <c:v>5/25/2000</c:v>
                </c:pt>
                <c:pt idx="232">
                  <c:v>5/26/2000</c:v>
                </c:pt>
                <c:pt idx="233">
                  <c:v>5/30/2000</c:v>
                </c:pt>
              </c:strCache>
            </c:strRef>
          </c:cat>
          <c:val>
            <c:numRef>
              <c:f>'vol data'!$Q$368:$Q$601</c:f>
              <c:numCache>
                <c:formatCode>0%</c:formatCode>
                <c:ptCount val="234"/>
                <c:pt idx="0">
                  <c:v>0.19039531150689</c:v>
                </c:pt>
                <c:pt idx="1">
                  <c:v>0.19039531150689</c:v>
                </c:pt>
                <c:pt idx="2">
                  <c:v>0.19039531150689</c:v>
                </c:pt>
                <c:pt idx="3">
                  <c:v>0.19039531150689</c:v>
                </c:pt>
                <c:pt idx="4">
                  <c:v>0.169524401165994</c:v>
                </c:pt>
                <c:pt idx="5">
                  <c:v>0.169524401165994</c:v>
                </c:pt>
                <c:pt idx="6">
                  <c:v>0.169524401165994</c:v>
                </c:pt>
                <c:pt idx="7">
                  <c:v>0.169524401165994</c:v>
                </c:pt>
                <c:pt idx="8">
                  <c:v>0.187617408901215</c:v>
                </c:pt>
                <c:pt idx="9">
                  <c:v>0.22894057788862</c:v>
                </c:pt>
                <c:pt idx="10">
                  <c:v>0.22894057788862</c:v>
                </c:pt>
                <c:pt idx="11">
                  <c:v>0.219701826806904</c:v>
                </c:pt>
                <c:pt idx="12">
                  <c:v>0.173287613308469</c:v>
                </c:pt>
                <c:pt idx="13">
                  <c:v>0.173287613308469</c:v>
                </c:pt>
                <c:pt idx="14">
                  <c:v>0.200435339082525</c:v>
                </c:pt>
                <c:pt idx="15">
                  <c:v>0.200435339082525</c:v>
                </c:pt>
                <c:pt idx="16">
                  <c:v>0.192296496355043</c:v>
                </c:pt>
                <c:pt idx="17">
                  <c:v>0.564202910912955</c:v>
                </c:pt>
                <c:pt idx="18">
                  <c:v>0.564202910912955</c:v>
                </c:pt>
                <c:pt idx="19">
                  <c:v>0.596261542416075</c:v>
                </c:pt>
                <c:pt idx="20">
                  <c:v>0.614587942488984</c:v>
                </c:pt>
                <c:pt idx="21">
                  <c:v>0.613754569426674</c:v>
                </c:pt>
                <c:pt idx="22">
                  <c:v>0.613754569426674</c:v>
                </c:pt>
                <c:pt idx="23">
                  <c:v>0.613754569426674</c:v>
                </c:pt>
                <c:pt idx="24">
                  <c:v>0.613754569426674</c:v>
                </c:pt>
                <c:pt idx="25">
                  <c:v>0.642524855089408</c:v>
                </c:pt>
                <c:pt idx="26">
                  <c:v>0.660369658496143</c:v>
                </c:pt>
                <c:pt idx="27">
                  <c:v>0.660682034752039</c:v>
                </c:pt>
                <c:pt idx="28">
                  <c:v>0.660682034752039</c:v>
                </c:pt>
                <c:pt idx="29">
                  <c:v>0.659529365076665</c:v>
                </c:pt>
                <c:pt idx="30">
                  <c:v>0.663953899124357</c:v>
                </c:pt>
                <c:pt idx="31">
                  <c:v>0.663953899124357</c:v>
                </c:pt>
                <c:pt idx="32">
                  <c:v>0.669378160198922</c:v>
                </c:pt>
                <c:pt idx="33">
                  <c:v>0.793266106147099</c:v>
                </c:pt>
                <c:pt idx="34">
                  <c:v>0.793794505032561</c:v>
                </c:pt>
                <c:pt idx="35">
                  <c:v>0.803802321957696</c:v>
                </c:pt>
                <c:pt idx="36">
                  <c:v>0.814159263760146</c:v>
                </c:pt>
                <c:pt idx="37">
                  <c:v>0.814887790509127</c:v>
                </c:pt>
                <c:pt idx="38">
                  <c:v>0.628362775953975</c:v>
                </c:pt>
                <c:pt idx="39">
                  <c:v>0.628362775953975</c:v>
                </c:pt>
                <c:pt idx="40">
                  <c:v>0.601593763430529</c:v>
                </c:pt>
                <c:pt idx="41">
                  <c:v>0.579177316401803</c:v>
                </c:pt>
                <c:pt idx="42">
                  <c:v>0.579177316401803</c:v>
                </c:pt>
                <c:pt idx="43">
                  <c:v>0.579177316401803</c:v>
                </c:pt>
                <c:pt idx="44">
                  <c:v>0.582140903077631</c:v>
                </c:pt>
                <c:pt idx="45">
                  <c:v>0.582140903077631</c:v>
                </c:pt>
                <c:pt idx="46">
                  <c:v>0.557696149437475</c:v>
                </c:pt>
                <c:pt idx="47">
                  <c:v>0.53173528830224</c:v>
                </c:pt>
                <c:pt idx="48">
                  <c:v>0.53173528830224</c:v>
                </c:pt>
                <c:pt idx="49">
                  <c:v>0.53771689018888</c:v>
                </c:pt>
                <c:pt idx="50">
                  <c:v>0.534281813104143</c:v>
                </c:pt>
                <c:pt idx="51">
                  <c:v>0.495329232017089</c:v>
                </c:pt>
                <c:pt idx="52">
                  <c:v>0.495329232017089</c:v>
                </c:pt>
                <c:pt idx="53">
                  <c:v>0.502189881263995</c:v>
                </c:pt>
                <c:pt idx="54">
                  <c:v>0.284775088644775</c:v>
                </c:pt>
                <c:pt idx="55">
                  <c:v>0.282914777864333</c:v>
                </c:pt>
                <c:pt idx="56">
                  <c:v>0.240582534952161</c:v>
                </c:pt>
                <c:pt idx="57">
                  <c:v>0.19175631867399</c:v>
                </c:pt>
                <c:pt idx="58">
                  <c:v>0.19175631867399</c:v>
                </c:pt>
                <c:pt idx="59">
                  <c:v>0.17994676749153</c:v>
                </c:pt>
                <c:pt idx="60">
                  <c:v>0.17994676749153</c:v>
                </c:pt>
                <c:pt idx="61">
                  <c:v>0.196718380542044</c:v>
                </c:pt>
                <c:pt idx="62">
                  <c:v>0.196718380542044</c:v>
                </c:pt>
                <c:pt idx="63">
                  <c:v>0.196718380542044</c:v>
                </c:pt>
                <c:pt idx="64">
                  <c:v>0.196718380542044</c:v>
                </c:pt>
                <c:pt idx="65">
                  <c:v>0.182753228218276</c:v>
                </c:pt>
                <c:pt idx="66">
                  <c:v>0.194705743423662</c:v>
                </c:pt>
                <c:pt idx="67">
                  <c:v>0.177992801816303</c:v>
                </c:pt>
                <c:pt idx="68">
                  <c:v>0.177992801816303</c:v>
                </c:pt>
                <c:pt idx="69">
                  <c:v>0.178072964714265</c:v>
                </c:pt>
                <c:pt idx="70">
                  <c:v>0.182773146145946</c:v>
                </c:pt>
                <c:pt idx="71">
                  <c:v>0.182773146145946</c:v>
                </c:pt>
                <c:pt idx="72">
                  <c:v>0.173139229433229</c:v>
                </c:pt>
                <c:pt idx="73">
                  <c:v>0.173139229433229</c:v>
                </c:pt>
                <c:pt idx="74">
                  <c:v>0.148656330097455</c:v>
                </c:pt>
                <c:pt idx="75">
                  <c:v>0.148382819618601</c:v>
                </c:pt>
                <c:pt idx="76">
                  <c:v>0.158141959671941</c:v>
                </c:pt>
                <c:pt idx="77">
                  <c:v>0.158141959671941</c:v>
                </c:pt>
                <c:pt idx="78">
                  <c:v>0.151892086674384</c:v>
                </c:pt>
                <c:pt idx="79">
                  <c:v>0.292791406823727</c:v>
                </c:pt>
                <c:pt idx="80">
                  <c:v>0.292791406823727</c:v>
                </c:pt>
                <c:pt idx="81">
                  <c:v>0.292791406823727</c:v>
                </c:pt>
                <c:pt idx="82">
                  <c:v>0.279104487675891</c:v>
                </c:pt>
                <c:pt idx="83">
                  <c:v>0.279104487675891</c:v>
                </c:pt>
                <c:pt idx="84">
                  <c:v>0.281892083267022</c:v>
                </c:pt>
                <c:pt idx="85">
                  <c:v>0.284302926307347</c:v>
                </c:pt>
                <c:pt idx="86">
                  <c:v>0.284302926307347</c:v>
                </c:pt>
                <c:pt idx="87">
                  <c:v>0.267326156548046</c:v>
                </c:pt>
                <c:pt idx="88">
                  <c:v>0.276867423433384</c:v>
                </c:pt>
                <c:pt idx="89">
                  <c:v>0.276867423433384</c:v>
                </c:pt>
                <c:pt idx="90">
                  <c:v>0.276867423433384</c:v>
                </c:pt>
                <c:pt idx="91">
                  <c:v>0.291557387847981</c:v>
                </c:pt>
                <c:pt idx="92">
                  <c:v>0.291557387847981</c:v>
                </c:pt>
                <c:pt idx="93">
                  <c:v>0.293477961227275</c:v>
                </c:pt>
                <c:pt idx="94">
                  <c:v>0.293477961227275</c:v>
                </c:pt>
                <c:pt idx="95">
                  <c:v>0.300853555355624</c:v>
                </c:pt>
                <c:pt idx="96">
                  <c:v>0.300853555355624</c:v>
                </c:pt>
                <c:pt idx="97">
                  <c:v>0.299078894702731</c:v>
                </c:pt>
                <c:pt idx="98">
                  <c:v>0.299078894702731</c:v>
                </c:pt>
                <c:pt idx="99">
                  <c:v>0.299078894702731</c:v>
                </c:pt>
                <c:pt idx="100">
                  <c:v>0.170747314045493</c:v>
                </c:pt>
                <c:pt idx="101">
                  <c:v>0.170747314045493</c:v>
                </c:pt>
                <c:pt idx="102">
                  <c:v>0.170747314045493</c:v>
                </c:pt>
                <c:pt idx="103">
                  <c:v>0.163930814704708</c:v>
                </c:pt>
                <c:pt idx="104">
                  <c:v>0.179759273443488</c:v>
                </c:pt>
                <c:pt idx="105">
                  <c:v>0.174027696172937</c:v>
                </c:pt>
                <c:pt idx="106">
                  <c:v>0.174457638885836</c:v>
                </c:pt>
                <c:pt idx="107">
                  <c:v>0.175690387146773</c:v>
                </c:pt>
                <c:pt idx="108">
                  <c:v>0.226457116617637</c:v>
                </c:pt>
                <c:pt idx="109">
                  <c:v>0.217173080926084</c:v>
                </c:pt>
                <c:pt idx="110">
                  <c:v>0.238593569665526</c:v>
                </c:pt>
                <c:pt idx="111">
                  <c:v>0.238848035209048</c:v>
                </c:pt>
                <c:pt idx="112">
                  <c:v>0.215449421009789</c:v>
                </c:pt>
                <c:pt idx="113">
                  <c:v>0.230448872289835</c:v>
                </c:pt>
                <c:pt idx="114">
                  <c:v>0.238108746976538</c:v>
                </c:pt>
                <c:pt idx="115">
                  <c:v>0.243213773386022</c:v>
                </c:pt>
                <c:pt idx="116">
                  <c:v>0.231777861826035</c:v>
                </c:pt>
                <c:pt idx="117">
                  <c:v>0.257421018044345</c:v>
                </c:pt>
                <c:pt idx="118">
                  <c:v>0.2615795299187</c:v>
                </c:pt>
                <c:pt idx="119">
                  <c:v>0.2615795299187</c:v>
                </c:pt>
                <c:pt idx="120">
                  <c:v>0.260786511482955</c:v>
                </c:pt>
                <c:pt idx="121">
                  <c:v>0.264543924538958</c:v>
                </c:pt>
                <c:pt idx="122">
                  <c:v>0.264543924538958</c:v>
                </c:pt>
                <c:pt idx="123">
                  <c:v>0.263462519730378</c:v>
                </c:pt>
                <c:pt idx="124">
                  <c:v>0.264756879556742</c:v>
                </c:pt>
                <c:pt idx="125">
                  <c:v>0.259856048862297</c:v>
                </c:pt>
                <c:pt idx="126">
                  <c:v>0.259856048862297</c:v>
                </c:pt>
                <c:pt idx="127">
                  <c:v>0.258487460558443</c:v>
                </c:pt>
                <c:pt idx="128">
                  <c:v>0.258999938906524</c:v>
                </c:pt>
                <c:pt idx="129">
                  <c:v>0.20833679943484</c:v>
                </c:pt>
                <c:pt idx="130">
                  <c:v>0.213636562866353</c:v>
                </c:pt>
                <c:pt idx="131">
                  <c:v>0.183901689780017</c:v>
                </c:pt>
                <c:pt idx="132">
                  <c:v>0.182581198523776</c:v>
                </c:pt>
                <c:pt idx="133">
                  <c:v>0.187833011187752</c:v>
                </c:pt>
                <c:pt idx="134">
                  <c:v>0.183559098456528</c:v>
                </c:pt>
                <c:pt idx="135">
                  <c:v>0.160135854937828</c:v>
                </c:pt>
                <c:pt idx="136">
                  <c:v>0.158171464148288</c:v>
                </c:pt>
                <c:pt idx="137">
                  <c:v>0.15842913115321</c:v>
                </c:pt>
                <c:pt idx="138">
                  <c:v>0.13230075811773</c:v>
                </c:pt>
                <c:pt idx="139">
                  <c:v>0.155453243271405</c:v>
                </c:pt>
                <c:pt idx="140">
                  <c:v>0.155453243271405</c:v>
                </c:pt>
                <c:pt idx="141">
                  <c:v>0.156926606706539</c:v>
                </c:pt>
                <c:pt idx="142">
                  <c:v>0.138710072351766</c:v>
                </c:pt>
                <c:pt idx="143">
                  <c:v>0.149448322321091</c:v>
                </c:pt>
                <c:pt idx="144">
                  <c:v>0.148132064628869</c:v>
                </c:pt>
                <c:pt idx="145">
                  <c:v>0.148260216175772</c:v>
                </c:pt>
                <c:pt idx="146">
                  <c:v>0.148316128052798</c:v>
                </c:pt>
                <c:pt idx="147">
                  <c:v>0.167964891512344</c:v>
                </c:pt>
                <c:pt idx="148">
                  <c:v>0.168273538344003</c:v>
                </c:pt>
                <c:pt idx="149">
                  <c:v>0.168515759601167</c:v>
                </c:pt>
                <c:pt idx="150">
                  <c:v>0.168692644098391</c:v>
                </c:pt>
                <c:pt idx="151">
                  <c:v>0.1577949193616</c:v>
                </c:pt>
                <c:pt idx="152">
                  <c:v>0.16049909709189</c:v>
                </c:pt>
                <c:pt idx="153">
                  <c:v>0.159452582902168</c:v>
                </c:pt>
                <c:pt idx="154">
                  <c:v>0.156677697548121</c:v>
                </c:pt>
                <c:pt idx="155">
                  <c:v>0.179010017054174</c:v>
                </c:pt>
                <c:pt idx="156">
                  <c:v>0.178079048019241</c:v>
                </c:pt>
                <c:pt idx="157">
                  <c:v>0.185955317535296</c:v>
                </c:pt>
                <c:pt idx="158">
                  <c:v>0.187125843812512</c:v>
                </c:pt>
                <c:pt idx="159">
                  <c:v>0.187168027611819</c:v>
                </c:pt>
                <c:pt idx="160">
                  <c:v>0.164722467419133</c:v>
                </c:pt>
                <c:pt idx="161">
                  <c:v>0.164623021831671</c:v>
                </c:pt>
                <c:pt idx="162">
                  <c:v>0.169016069802733</c:v>
                </c:pt>
                <c:pt idx="163">
                  <c:v>0.170930735379897</c:v>
                </c:pt>
                <c:pt idx="164">
                  <c:v>0.169941682151494</c:v>
                </c:pt>
                <c:pt idx="165">
                  <c:v>0.173824378828756</c:v>
                </c:pt>
                <c:pt idx="166">
                  <c:v>0.180808025776841</c:v>
                </c:pt>
                <c:pt idx="167">
                  <c:v>0.18078462608142</c:v>
                </c:pt>
                <c:pt idx="168">
                  <c:v>0.166721042120508</c:v>
                </c:pt>
                <c:pt idx="169">
                  <c:v>0.179633793674191</c:v>
                </c:pt>
                <c:pt idx="170">
                  <c:v>0.180469738175132</c:v>
                </c:pt>
                <c:pt idx="171">
                  <c:v>0.181237776915094</c:v>
                </c:pt>
                <c:pt idx="172">
                  <c:v>0.178283086198143</c:v>
                </c:pt>
                <c:pt idx="173">
                  <c:v>0.185141048614184</c:v>
                </c:pt>
                <c:pt idx="174">
                  <c:v>0.186369508729392</c:v>
                </c:pt>
                <c:pt idx="175">
                  <c:v>0.184800302953785</c:v>
                </c:pt>
                <c:pt idx="176">
                  <c:v>0.160620830239152</c:v>
                </c:pt>
                <c:pt idx="177">
                  <c:v>0.159248618414872</c:v>
                </c:pt>
                <c:pt idx="178">
                  <c:v>0.152400440805957</c:v>
                </c:pt>
                <c:pt idx="179">
                  <c:v>0.152248915911844</c:v>
                </c:pt>
                <c:pt idx="180">
                  <c:v>0.153431830582984</c:v>
                </c:pt>
                <c:pt idx="181">
                  <c:v>0.146590213697728</c:v>
                </c:pt>
                <c:pt idx="182">
                  <c:v>0.144929525025138</c:v>
                </c:pt>
                <c:pt idx="183">
                  <c:v>0.142381139110828</c:v>
                </c:pt>
                <c:pt idx="184">
                  <c:v>0.14170275711751</c:v>
                </c:pt>
                <c:pt idx="185">
                  <c:v>0.135728202244799</c:v>
                </c:pt>
                <c:pt idx="186">
                  <c:v>0.131827806568202</c:v>
                </c:pt>
                <c:pt idx="187">
                  <c:v>0.123327092266131</c:v>
                </c:pt>
                <c:pt idx="188">
                  <c:v>0.144212217468137</c:v>
                </c:pt>
                <c:pt idx="189">
                  <c:v>0.139649288820276</c:v>
                </c:pt>
                <c:pt idx="190">
                  <c:v>0.125050588865817</c:v>
                </c:pt>
                <c:pt idx="191">
                  <c:v>0.131966981696216</c:v>
                </c:pt>
                <c:pt idx="192">
                  <c:v>0.133458166190449</c:v>
                </c:pt>
                <c:pt idx="193">
                  <c:v>0.153619372289076</c:v>
                </c:pt>
                <c:pt idx="194">
                  <c:v>0.172727502223355</c:v>
                </c:pt>
                <c:pt idx="195">
                  <c:v>0.185077854139396</c:v>
                </c:pt>
                <c:pt idx="196">
                  <c:v>0.189562053967653</c:v>
                </c:pt>
                <c:pt idx="197">
                  <c:v>0.201153776414267</c:v>
                </c:pt>
                <c:pt idx="198">
                  <c:v>0.201153776414267</c:v>
                </c:pt>
                <c:pt idx="199">
                  <c:v>0.218823736451272</c:v>
                </c:pt>
                <c:pt idx="200">
                  <c:v>0.232861605912042</c:v>
                </c:pt>
                <c:pt idx="201">
                  <c:v>0.258755844071451</c:v>
                </c:pt>
                <c:pt idx="202">
                  <c:v>0.269746825361035</c:v>
                </c:pt>
                <c:pt idx="203">
                  <c:v>0.269746825361035</c:v>
                </c:pt>
                <c:pt idx="204">
                  <c:v>0.308700913551887</c:v>
                </c:pt>
                <c:pt idx="205">
                  <c:v>0.30881983346316</c:v>
                </c:pt>
                <c:pt idx="206">
                  <c:v>0.318369365093121</c:v>
                </c:pt>
                <c:pt idx="207">
                  <c:v>0.324319338904022</c:v>
                </c:pt>
                <c:pt idx="208">
                  <c:v>0.35954184867274</c:v>
                </c:pt>
                <c:pt idx="209">
                  <c:v>0.366420419710042</c:v>
                </c:pt>
                <c:pt idx="210">
                  <c:v>0.367125780591895</c:v>
                </c:pt>
                <c:pt idx="211">
                  <c:v>0.376708480066482</c:v>
                </c:pt>
                <c:pt idx="212">
                  <c:v>0.376010639545002</c:v>
                </c:pt>
                <c:pt idx="213">
                  <c:v>0.455860401690257</c:v>
                </c:pt>
                <c:pt idx="214">
                  <c:v>0.471554426813432</c:v>
                </c:pt>
                <c:pt idx="215">
                  <c:v>0.470207387259828</c:v>
                </c:pt>
                <c:pt idx="216">
                  <c:v>0.462903942402815</c:v>
                </c:pt>
                <c:pt idx="217">
                  <c:v>0.459392824336754</c:v>
                </c:pt>
                <c:pt idx="218">
                  <c:v>0.891240540616005</c:v>
                </c:pt>
                <c:pt idx="219">
                  <c:v>0.893896616257094</c:v>
                </c:pt>
                <c:pt idx="220">
                  <c:v>0.944103102467632</c:v>
                </c:pt>
                <c:pt idx="221">
                  <c:v>0.957885051494442</c:v>
                </c:pt>
                <c:pt idx="222">
                  <c:v>0.974064680059195</c:v>
                </c:pt>
                <c:pt idx="223">
                  <c:v>0.982429613178503</c:v>
                </c:pt>
                <c:pt idx="224">
                  <c:v>0.99385150528696</c:v>
                </c:pt>
                <c:pt idx="225">
                  <c:v>0.989611736596606</c:v>
                </c:pt>
                <c:pt idx="226">
                  <c:v>1.24600638927529</c:v>
                </c:pt>
                <c:pt idx="227">
                  <c:v>1.25033713576844</c:v>
                </c:pt>
                <c:pt idx="228">
                  <c:v>1.24764714726088</c:v>
                </c:pt>
                <c:pt idx="229">
                  <c:v>1.2250998323124</c:v>
                </c:pt>
                <c:pt idx="230">
                  <c:v>1.23596873722736</c:v>
                </c:pt>
                <c:pt idx="231">
                  <c:v>1.26265061060884</c:v>
                </c:pt>
                <c:pt idx="232">
                  <c:v>1.3421752291651</c:v>
                </c:pt>
                <c:pt idx="233">
                  <c:v>1.35394464278524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906016"/>
        <c:axId val="1660908"/>
      </c:lineChart>
      <c:catAx>
        <c:axId val="979060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0908"/>
        <c:crossesAt val="0"/>
        <c:auto val="1"/>
        <c:lblAlgn val="ctr"/>
        <c:lblOffset val="100"/>
        <c:noMultiLvlLbl val="0"/>
      </c:catAx>
      <c:valAx>
        <c:axId val="16609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060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March 2001 Monthly Vols</a:t>
            </a:r>
          </a:p>
        </c:rich>
      </c:tx>
      <c:layout>
        <c:manualLayout>
          <c:xMode val="edge"/>
          <c:yMode val="edge"/>
          <c:x val="0.303277840967842"/>
          <c:y val="0.02970532319391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9252404094716"/>
          <c:y val="0.0685598859315589"/>
          <c:w val="0.987074759590528"/>
          <c:h val="0.931440114068441"/>
        </c:manualLayout>
      </c:layout>
      <c:lineChart>
        <c:grouping val="standard"/>
        <c:varyColors val="0"/>
        <c:ser>
          <c:idx val="0"/>
          <c:order val="0"/>
          <c:tx>
            <c:strRef>
              <c:f>"March 2001 Monthly Vols"</c:f>
              <c:strCache>
                <c:ptCount val="1"/>
                <c:pt idx="0">
                  <c:v>March 2001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data'!$A$559:$A$788</c:f>
              <c:strCache>
                <c:ptCount val="230"/>
                <c:pt idx="0">
                  <c:v>3/29/2000</c:v>
                </c:pt>
                <c:pt idx="1">
                  <c:v>3/30/2000</c:v>
                </c:pt>
                <c:pt idx="2">
                  <c:v>3/31/2000</c:v>
                </c:pt>
                <c:pt idx="3">
                  <c:v>4/3/2000</c:v>
                </c:pt>
                <c:pt idx="4">
                  <c:v>4/4/2000</c:v>
                </c:pt>
                <c:pt idx="5">
                  <c:v>4/5/2000</c:v>
                </c:pt>
                <c:pt idx="6">
                  <c:v>4/6/2000</c:v>
                </c:pt>
                <c:pt idx="7">
                  <c:v>4/7/2000</c:v>
                </c:pt>
                <c:pt idx="8">
                  <c:v>4/10/2000</c:v>
                </c:pt>
                <c:pt idx="9">
                  <c:v>4/11/2000</c:v>
                </c:pt>
                <c:pt idx="10">
                  <c:v>4/12/2000</c:v>
                </c:pt>
                <c:pt idx="11">
                  <c:v>4/13/2000</c:v>
                </c:pt>
                <c:pt idx="12">
                  <c:v>4/14/2000</c:v>
                </c:pt>
                <c:pt idx="13">
                  <c:v>4/17/2000</c:v>
                </c:pt>
                <c:pt idx="14">
                  <c:v>4/18/2000</c:v>
                </c:pt>
                <c:pt idx="15">
                  <c:v>4/19/2000</c:v>
                </c:pt>
                <c:pt idx="16">
                  <c:v>4/20/2000</c:v>
                </c:pt>
                <c:pt idx="17">
                  <c:v>4/24/2000</c:v>
                </c:pt>
                <c:pt idx="18">
                  <c:v>4/25/2000</c:v>
                </c:pt>
                <c:pt idx="19">
                  <c:v>4/26/2000</c:v>
                </c:pt>
                <c:pt idx="20">
                  <c:v>4/27/2000</c:v>
                </c:pt>
                <c:pt idx="21">
                  <c:v>4/28/2000</c:v>
                </c:pt>
                <c:pt idx="22">
                  <c:v>5/1/2000</c:v>
                </c:pt>
                <c:pt idx="23">
                  <c:v>5/2/2000</c:v>
                </c:pt>
                <c:pt idx="24">
                  <c:v>5/3/2000</c:v>
                </c:pt>
                <c:pt idx="25">
                  <c:v>5/4/2000</c:v>
                </c:pt>
                <c:pt idx="26">
                  <c:v>5/5/2000</c:v>
                </c:pt>
                <c:pt idx="27">
                  <c:v>5/8/2000</c:v>
                </c:pt>
                <c:pt idx="28">
                  <c:v>5/9/2000</c:v>
                </c:pt>
                <c:pt idx="29">
                  <c:v>5/10/2000</c:v>
                </c:pt>
                <c:pt idx="30">
                  <c:v>5/11/2000</c:v>
                </c:pt>
                <c:pt idx="31">
                  <c:v>5/12/2000</c:v>
                </c:pt>
                <c:pt idx="32">
                  <c:v>5/15/2000</c:v>
                </c:pt>
                <c:pt idx="33">
                  <c:v>5/16/2000</c:v>
                </c:pt>
                <c:pt idx="34">
                  <c:v>5/17/2000</c:v>
                </c:pt>
                <c:pt idx="35">
                  <c:v>5/18/2000</c:v>
                </c:pt>
                <c:pt idx="36">
                  <c:v>5/19/2000</c:v>
                </c:pt>
                <c:pt idx="37">
                  <c:v>5/22/2000</c:v>
                </c:pt>
                <c:pt idx="38">
                  <c:v>5/23/2000</c:v>
                </c:pt>
                <c:pt idx="39">
                  <c:v>5/24/2000</c:v>
                </c:pt>
                <c:pt idx="40">
                  <c:v>5/25/2000</c:v>
                </c:pt>
                <c:pt idx="41">
                  <c:v>5/26/2000</c:v>
                </c:pt>
                <c:pt idx="42">
                  <c:v>5/30/2000</c:v>
                </c:pt>
                <c:pt idx="43">
                  <c:v>5/31/2000</c:v>
                </c:pt>
                <c:pt idx="44">
                  <c:v>6/1/2000</c:v>
                </c:pt>
                <c:pt idx="45">
                  <c:v>6/2/2000</c:v>
                </c:pt>
                <c:pt idx="46">
                  <c:v>6/5/2000</c:v>
                </c:pt>
                <c:pt idx="47">
                  <c:v>6/6/2000</c:v>
                </c:pt>
                <c:pt idx="48">
                  <c:v>6/7/2000</c:v>
                </c:pt>
                <c:pt idx="49">
                  <c:v>6/8/2000</c:v>
                </c:pt>
                <c:pt idx="50">
                  <c:v>6/9/2000</c:v>
                </c:pt>
                <c:pt idx="51">
                  <c:v>6/12/2000</c:v>
                </c:pt>
                <c:pt idx="52">
                  <c:v>6/13/2000</c:v>
                </c:pt>
                <c:pt idx="53">
                  <c:v>6/14/2000</c:v>
                </c:pt>
                <c:pt idx="54">
                  <c:v>6/15/2000</c:v>
                </c:pt>
                <c:pt idx="55">
                  <c:v>6/16/2000</c:v>
                </c:pt>
                <c:pt idx="56">
                  <c:v>6/19/2000</c:v>
                </c:pt>
                <c:pt idx="57">
                  <c:v>6/20/2000</c:v>
                </c:pt>
                <c:pt idx="58">
                  <c:v>6/21/2000</c:v>
                </c:pt>
                <c:pt idx="59">
                  <c:v>6/22/2000</c:v>
                </c:pt>
                <c:pt idx="60">
                  <c:v>6/23/2000</c:v>
                </c:pt>
                <c:pt idx="61">
                  <c:v>6/26/2000</c:v>
                </c:pt>
                <c:pt idx="62">
                  <c:v>6/27/2000</c:v>
                </c:pt>
                <c:pt idx="63">
                  <c:v>6/28/2000</c:v>
                </c:pt>
                <c:pt idx="64">
                  <c:v>6/29/2000</c:v>
                </c:pt>
                <c:pt idx="65">
                  <c:v>6/30/2000</c:v>
                </c:pt>
                <c:pt idx="66">
                  <c:v>7/3/2000</c:v>
                </c:pt>
                <c:pt idx="67">
                  <c:v>7/5/2000</c:v>
                </c:pt>
                <c:pt idx="68">
                  <c:v>7/6/2000</c:v>
                </c:pt>
                <c:pt idx="69">
                  <c:v>7/7/2000</c:v>
                </c:pt>
                <c:pt idx="70">
                  <c:v>7/10/2000</c:v>
                </c:pt>
                <c:pt idx="71">
                  <c:v>7/11/2000</c:v>
                </c:pt>
                <c:pt idx="72">
                  <c:v>7/12/2000</c:v>
                </c:pt>
                <c:pt idx="73">
                  <c:v>7/13/2000</c:v>
                </c:pt>
                <c:pt idx="74">
                  <c:v>7/14/2000</c:v>
                </c:pt>
                <c:pt idx="75">
                  <c:v>7/17/2000</c:v>
                </c:pt>
                <c:pt idx="76">
                  <c:v>7/18/2000</c:v>
                </c:pt>
                <c:pt idx="77">
                  <c:v>7/19/2000</c:v>
                </c:pt>
                <c:pt idx="78">
                  <c:v>7/20/2000</c:v>
                </c:pt>
                <c:pt idx="79">
                  <c:v>7/21/2000</c:v>
                </c:pt>
                <c:pt idx="80">
                  <c:v>7/24/2000</c:v>
                </c:pt>
                <c:pt idx="81">
                  <c:v>7/25/2000</c:v>
                </c:pt>
                <c:pt idx="82">
                  <c:v>7/26/2000</c:v>
                </c:pt>
                <c:pt idx="83">
                  <c:v>7/27/2000</c:v>
                </c:pt>
                <c:pt idx="84">
                  <c:v>7/28/2000</c:v>
                </c:pt>
                <c:pt idx="85">
                  <c:v>7/31/2000</c:v>
                </c:pt>
                <c:pt idx="86">
                  <c:v>8/1/2000</c:v>
                </c:pt>
                <c:pt idx="87">
                  <c:v>8/2/2000</c:v>
                </c:pt>
                <c:pt idx="88">
                  <c:v>8/3/2000</c:v>
                </c:pt>
                <c:pt idx="89">
                  <c:v>8/4/2000</c:v>
                </c:pt>
                <c:pt idx="90">
                  <c:v>8/7/2000</c:v>
                </c:pt>
                <c:pt idx="91">
                  <c:v>8/8/2000</c:v>
                </c:pt>
                <c:pt idx="92">
                  <c:v>8/9/2000</c:v>
                </c:pt>
                <c:pt idx="93">
                  <c:v>8/10/2000</c:v>
                </c:pt>
                <c:pt idx="94">
                  <c:v>8/11/2000</c:v>
                </c:pt>
                <c:pt idx="95">
                  <c:v>8/14/2000</c:v>
                </c:pt>
                <c:pt idx="96">
                  <c:v>8/15/2000</c:v>
                </c:pt>
                <c:pt idx="97">
                  <c:v>8/16/2000</c:v>
                </c:pt>
                <c:pt idx="98">
                  <c:v>8/17/2000</c:v>
                </c:pt>
                <c:pt idx="99">
                  <c:v>8/18/2000</c:v>
                </c:pt>
                <c:pt idx="100">
                  <c:v>8/21/2000</c:v>
                </c:pt>
                <c:pt idx="101">
                  <c:v>8/22/2000</c:v>
                </c:pt>
                <c:pt idx="102">
                  <c:v>8/23/2000</c:v>
                </c:pt>
                <c:pt idx="103">
                  <c:v>8/24/2000</c:v>
                </c:pt>
                <c:pt idx="104">
                  <c:v>8/25/2000</c:v>
                </c:pt>
                <c:pt idx="105">
                  <c:v>8/28/2000</c:v>
                </c:pt>
                <c:pt idx="106">
                  <c:v>8/29/2000</c:v>
                </c:pt>
                <c:pt idx="107">
                  <c:v>8/30/2000</c:v>
                </c:pt>
                <c:pt idx="108">
                  <c:v>8/31/2000</c:v>
                </c:pt>
                <c:pt idx="109">
                  <c:v>9/1/2000</c:v>
                </c:pt>
                <c:pt idx="110">
                  <c:v>9/5/2000</c:v>
                </c:pt>
                <c:pt idx="111">
                  <c:v>9/6/2000</c:v>
                </c:pt>
                <c:pt idx="112">
                  <c:v>9/7/2000</c:v>
                </c:pt>
                <c:pt idx="113">
                  <c:v>9/8/2000</c:v>
                </c:pt>
                <c:pt idx="114">
                  <c:v>9/11/2000</c:v>
                </c:pt>
                <c:pt idx="115">
                  <c:v>9/12/2000</c:v>
                </c:pt>
                <c:pt idx="116">
                  <c:v>9/13/2000</c:v>
                </c:pt>
                <c:pt idx="117">
                  <c:v>9/14/2000</c:v>
                </c:pt>
                <c:pt idx="118">
                  <c:v>9/15/2000</c:v>
                </c:pt>
                <c:pt idx="119">
                  <c:v>9/18/2000</c:v>
                </c:pt>
                <c:pt idx="120">
                  <c:v>9/19/2000</c:v>
                </c:pt>
                <c:pt idx="121">
                  <c:v>9/20/2000</c:v>
                </c:pt>
                <c:pt idx="122">
                  <c:v>9/21/2000</c:v>
                </c:pt>
                <c:pt idx="123">
                  <c:v>9/22/2000</c:v>
                </c:pt>
                <c:pt idx="124">
                  <c:v>9/25/2000</c:v>
                </c:pt>
                <c:pt idx="125">
                  <c:v>9/26/2000</c:v>
                </c:pt>
                <c:pt idx="126">
                  <c:v>9/27/2000</c:v>
                </c:pt>
                <c:pt idx="127">
                  <c:v>9/28/2000</c:v>
                </c:pt>
                <c:pt idx="128">
                  <c:v>9/29/2000</c:v>
                </c:pt>
                <c:pt idx="129">
                  <c:v>10/2/2000</c:v>
                </c:pt>
                <c:pt idx="130">
                  <c:v>10/3/2000</c:v>
                </c:pt>
                <c:pt idx="131">
                  <c:v>10/4/2000</c:v>
                </c:pt>
                <c:pt idx="132">
                  <c:v>10/5/2000</c:v>
                </c:pt>
                <c:pt idx="133">
                  <c:v>10/6/2000</c:v>
                </c:pt>
                <c:pt idx="134">
                  <c:v>10/9/2000</c:v>
                </c:pt>
                <c:pt idx="135">
                  <c:v>10/10/2000</c:v>
                </c:pt>
                <c:pt idx="136">
                  <c:v>10/11/2000</c:v>
                </c:pt>
                <c:pt idx="137">
                  <c:v>10/12/2000</c:v>
                </c:pt>
                <c:pt idx="138">
                  <c:v>10/13/2000</c:v>
                </c:pt>
                <c:pt idx="139">
                  <c:v>10/16/2000</c:v>
                </c:pt>
                <c:pt idx="140">
                  <c:v>10/17/2000</c:v>
                </c:pt>
                <c:pt idx="141">
                  <c:v>10/18/2000</c:v>
                </c:pt>
                <c:pt idx="142">
                  <c:v>10/19/2000</c:v>
                </c:pt>
                <c:pt idx="143">
                  <c:v>10/20/2000</c:v>
                </c:pt>
                <c:pt idx="144">
                  <c:v>10/23/2000</c:v>
                </c:pt>
                <c:pt idx="145">
                  <c:v>10/24/2000</c:v>
                </c:pt>
                <c:pt idx="146">
                  <c:v>10/25/2000</c:v>
                </c:pt>
                <c:pt idx="147">
                  <c:v>10/26/2000</c:v>
                </c:pt>
                <c:pt idx="148">
                  <c:v>10/27/2000</c:v>
                </c:pt>
                <c:pt idx="149">
                  <c:v>10/30/2000</c:v>
                </c:pt>
                <c:pt idx="150">
                  <c:v>10/31/2000</c:v>
                </c:pt>
                <c:pt idx="151">
                  <c:v>11/1/2000</c:v>
                </c:pt>
                <c:pt idx="152">
                  <c:v>11/2/2000</c:v>
                </c:pt>
                <c:pt idx="153">
                  <c:v>11/3/2000</c:v>
                </c:pt>
                <c:pt idx="154">
                  <c:v>11/6/2000</c:v>
                </c:pt>
                <c:pt idx="155">
                  <c:v>11/7/2000</c:v>
                </c:pt>
                <c:pt idx="156">
                  <c:v>11/8/2000</c:v>
                </c:pt>
                <c:pt idx="157">
                  <c:v>11/9/2000</c:v>
                </c:pt>
                <c:pt idx="158">
                  <c:v>11/10/2000</c:v>
                </c:pt>
                <c:pt idx="159">
                  <c:v>11/13/2000</c:v>
                </c:pt>
                <c:pt idx="160">
                  <c:v>11/14/2000</c:v>
                </c:pt>
                <c:pt idx="161">
                  <c:v>11/15/2000</c:v>
                </c:pt>
                <c:pt idx="162">
                  <c:v>11/16/2000</c:v>
                </c:pt>
                <c:pt idx="163">
                  <c:v>11/17/2000</c:v>
                </c:pt>
                <c:pt idx="164">
                  <c:v>11/20/2000</c:v>
                </c:pt>
                <c:pt idx="165">
                  <c:v>11/21/2000</c:v>
                </c:pt>
                <c:pt idx="166">
                  <c:v>11/22/2000</c:v>
                </c:pt>
                <c:pt idx="167">
                  <c:v>11/27/2000</c:v>
                </c:pt>
                <c:pt idx="168">
                  <c:v>11/28/2000</c:v>
                </c:pt>
                <c:pt idx="169">
                  <c:v>11/29/2000</c:v>
                </c:pt>
                <c:pt idx="170">
                  <c:v>11/30/2000</c:v>
                </c:pt>
                <c:pt idx="171">
                  <c:v>12/1/2000</c:v>
                </c:pt>
                <c:pt idx="172">
                  <c:v>12/4/2000</c:v>
                </c:pt>
                <c:pt idx="173">
                  <c:v>12/5/2000</c:v>
                </c:pt>
                <c:pt idx="174">
                  <c:v>12/6/2000</c:v>
                </c:pt>
                <c:pt idx="175">
                  <c:v>12/7/2000</c:v>
                </c:pt>
                <c:pt idx="176">
                  <c:v>12/8/2000</c:v>
                </c:pt>
                <c:pt idx="177">
                  <c:v>12/11/2000</c:v>
                </c:pt>
                <c:pt idx="178">
                  <c:v>12/12/2000</c:v>
                </c:pt>
                <c:pt idx="179">
                  <c:v>12/13/2000</c:v>
                </c:pt>
                <c:pt idx="180">
                  <c:v>12/14/2000</c:v>
                </c:pt>
                <c:pt idx="181">
                  <c:v>12/15/2000</c:v>
                </c:pt>
                <c:pt idx="182">
                  <c:v>12/18/2000</c:v>
                </c:pt>
                <c:pt idx="183">
                  <c:v>12/19/2000</c:v>
                </c:pt>
                <c:pt idx="184">
                  <c:v>12/20/2000</c:v>
                </c:pt>
                <c:pt idx="185">
                  <c:v>12/21/2000</c:v>
                </c:pt>
                <c:pt idx="186">
                  <c:v>12/22/2000</c:v>
                </c:pt>
                <c:pt idx="187">
                  <c:v>12/26/2000</c:v>
                </c:pt>
                <c:pt idx="188">
                  <c:v>12/27/2000</c:v>
                </c:pt>
                <c:pt idx="189">
                  <c:v>12/28/2000</c:v>
                </c:pt>
                <c:pt idx="190">
                  <c:v>12/29/2000</c:v>
                </c:pt>
                <c:pt idx="191">
                  <c:v>1/2/2001</c:v>
                </c:pt>
                <c:pt idx="192">
                  <c:v>1/3/2001</c:v>
                </c:pt>
                <c:pt idx="193">
                  <c:v>1/4/2001</c:v>
                </c:pt>
                <c:pt idx="194">
                  <c:v>1/5/2001</c:v>
                </c:pt>
                <c:pt idx="195">
                  <c:v>1/8/2001</c:v>
                </c:pt>
                <c:pt idx="196">
                  <c:v>1/9/2001</c:v>
                </c:pt>
                <c:pt idx="197">
                  <c:v>1/10/2001</c:v>
                </c:pt>
                <c:pt idx="198">
                  <c:v>1/11/2001</c:v>
                </c:pt>
                <c:pt idx="199">
                  <c:v>1/12/2001</c:v>
                </c:pt>
                <c:pt idx="200">
                  <c:v>1/16/2001</c:v>
                </c:pt>
                <c:pt idx="201">
                  <c:v>1/17/2001</c:v>
                </c:pt>
                <c:pt idx="202">
                  <c:v>1/18/2001</c:v>
                </c:pt>
                <c:pt idx="203">
                  <c:v>1/19/2001</c:v>
                </c:pt>
                <c:pt idx="204">
                  <c:v>1/22/2001</c:v>
                </c:pt>
                <c:pt idx="205">
                  <c:v>1/23/2001</c:v>
                </c:pt>
                <c:pt idx="206">
                  <c:v>1/24/2001</c:v>
                </c:pt>
                <c:pt idx="207">
                  <c:v>1/25/2001</c:v>
                </c:pt>
                <c:pt idx="208">
                  <c:v>1/26/2001</c:v>
                </c:pt>
                <c:pt idx="209">
                  <c:v>1/29/2001</c:v>
                </c:pt>
                <c:pt idx="210">
                  <c:v>1/30/2001</c:v>
                </c:pt>
                <c:pt idx="211">
                  <c:v>1/31/2001</c:v>
                </c:pt>
                <c:pt idx="212">
                  <c:v>2/1/2001</c:v>
                </c:pt>
                <c:pt idx="213">
                  <c:v>2/2/2001</c:v>
                </c:pt>
                <c:pt idx="214">
                  <c:v>2/5/2001</c:v>
                </c:pt>
                <c:pt idx="215">
                  <c:v>2/6/2001</c:v>
                </c:pt>
                <c:pt idx="216">
                  <c:v>2/7/2001</c:v>
                </c:pt>
                <c:pt idx="217">
                  <c:v>2/8/2001</c:v>
                </c:pt>
                <c:pt idx="218">
                  <c:v>2/9/2001</c:v>
                </c:pt>
                <c:pt idx="219">
                  <c:v>2/12/2001</c:v>
                </c:pt>
                <c:pt idx="220">
                  <c:v>2/13/2001</c:v>
                </c:pt>
                <c:pt idx="221">
                  <c:v>2/14/2001</c:v>
                </c:pt>
                <c:pt idx="222">
                  <c:v>2/15/2001</c:v>
                </c:pt>
                <c:pt idx="223">
                  <c:v>2/16/2001</c:v>
                </c:pt>
                <c:pt idx="224">
                  <c:v>2/20/2001</c:v>
                </c:pt>
                <c:pt idx="225">
                  <c:v>2/21/2001</c:v>
                </c:pt>
                <c:pt idx="226">
                  <c:v>2/22/2001</c:v>
                </c:pt>
                <c:pt idx="227">
                  <c:v>2/23/2001</c:v>
                </c:pt>
                <c:pt idx="228">
                  <c:v>2/26/2001</c:v>
                </c:pt>
                <c:pt idx="229">
                  <c:v>2/27/2001</c:v>
                </c:pt>
              </c:strCache>
            </c:strRef>
          </c:cat>
          <c:val>
            <c:numRef>
              <c:f>'vol data'!$E$559:$E$788</c:f>
              <c:numCache>
                <c:formatCode>0%</c:formatCode>
                <c:ptCount val="230"/>
                <c:pt idx="0">
                  <c:v>0.132304368071652</c:v>
                </c:pt>
                <c:pt idx="1">
                  <c:v>0.132304368071652</c:v>
                </c:pt>
                <c:pt idx="2">
                  <c:v>0.132304368071652</c:v>
                </c:pt>
                <c:pt idx="3">
                  <c:v>0.111811061854986</c:v>
                </c:pt>
                <c:pt idx="4">
                  <c:v>0.111811061854986</c:v>
                </c:pt>
                <c:pt idx="5">
                  <c:v>0.111811061854986</c:v>
                </c:pt>
                <c:pt idx="6">
                  <c:v>0.111811061854986</c:v>
                </c:pt>
                <c:pt idx="7">
                  <c:v>0.111811061854986</c:v>
                </c:pt>
                <c:pt idx="8">
                  <c:v>0.111811061854986</c:v>
                </c:pt>
                <c:pt idx="9">
                  <c:v>0.115870824702835</c:v>
                </c:pt>
                <c:pt idx="10">
                  <c:v>0.115870824702835</c:v>
                </c:pt>
                <c:pt idx="11">
                  <c:v>0.115870824702835</c:v>
                </c:pt>
                <c:pt idx="12">
                  <c:v>0.115870824702835</c:v>
                </c:pt>
                <c:pt idx="13">
                  <c:v>0.119145761117331</c:v>
                </c:pt>
                <c:pt idx="14">
                  <c:v>0.119145761117331</c:v>
                </c:pt>
                <c:pt idx="15">
                  <c:v>0.050061426129385</c:v>
                </c:pt>
                <c:pt idx="16">
                  <c:v>0.0593783064573609</c:v>
                </c:pt>
                <c:pt idx="17">
                  <c:v>0.0593783064573609</c:v>
                </c:pt>
                <c:pt idx="18">
                  <c:v>0.0593783064573609</c:v>
                </c:pt>
                <c:pt idx="19">
                  <c:v>0.0593783064573609</c:v>
                </c:pt>
                <c:pt idx="20">
                  <c:v>0.0593783064573609</c:v>
                </c:pt>
                <c:pt idx="21">
                  <c:v>0.0597797910740051</c:v>
                </c:pt>
                <c:pt idx="22">
                  <c:v>0.0594722209767679</c:v>
                </c:pt>
                <c:pt idx="23">
                  <c:v>0.0596090234692218</c:v>
                </c:pt>
                <c:pt idx="24">
                  <c:v>0.05960901698286</c:v>
                </c:pt>
                <c:pt idx="25">
                  <c:v>0.113610086613604</c:v>
                </c:pt>
                <c:pt idx="26">
                  <c:v>0.113610086613604</c:v>
                </c:pt>
                <c:pt idx="27">
                  <c:v>0.12578524771846</c:v>
                </c:pt>
                <c:pt idx="28">
                  <c:v>0.12578524771846</c:v>
                </c:pt>
                <c:pt idx="29">
                  <c:v>0.128171352595313</c:v>
                </c:pt>
                <c:pt idx="30">
                  <c:v>0.126750813176904</c:v>
                </c:pt>
                <c:pt idx="31">
                  <c:v>0.126750813176904</c:v>
                </c:pt>
                <c:pt idx="32">
                  <c:v>0.126750813176904</c:v>
                </c:pt>
                <c:pt idx="33">
                  <c:v>0.126750813176904</c:v>
                </c:pt>
                <c:pt idx="34">
                  <c:v>0.16037380500432</c:v>
                </c:pt>
                <c:pt idx="35">
                  <c:v>0.160196878148539</c:v>
                </c:pt>
                <c:pt idx="36">
                  <c:v>0.160196878148539</c:v>
                </c:pt>
                <c:pt idx="37">
                  <c:v>0.193506374742611</c:v>
                </c:pt>
                <c:pt idx="38">
                  <c:v>0.193506374742611</c:v>
                </c:pt>
                <c:pt idx="39">
                  <c:v>0.193506374742611</c:v>
                </c:pt>
                <c:pt idx="40">
                  <c:v>0.483876193146318</c:v>
                </c:pt>
                <c:pt idx="41">
                  <c:v>0.49227376271545</c:v>
                </c:pt>
                <c:pt idx="42">
                  <c:v>0.493314986052192</c:v>
                </c:pt>
                <c:pt idx="43">
                  <c:v>0.497080424097812</c:v>
                </c:pt>
                <c:pt idx="44">
                  <c:v>0.540140133843388</c:v>
                </c:pt>
                <c:pt idx="45">
                  <c:v>0.540140137043833</c:v>
                </c:pt>
                <c:pt idx="46">
                  <c:v>0.535268530527256</c:v>
                </c:pt>
                <c:pt idx="47">
                  <c:v>0.535268530527256</c:v>
                </c:pt>
                <c:pt idx="48">
                  <c:v>0.536072246007465</c:v>
                </c:pt>
                <c:pt idx="49">
                  <c:v>0.554309038446024</c:v>
                </c:pt>
                <c:pt idx="50">
                  <c:v>0.563162497479329</c:v>
                </c:pt>
                <c:pt idx="51">
                  <c:v>0.563162495402027</c:v>
                </c:pt>
                <c:pt idx="52">
                  <c:v>0.563162495402027</c:v>
                </c:pt>
                <c:pt idx="53">
                  <c:v>0.563162495402027</c:v>
                </c:pt>
                <c:pt idx="54">
                  <c:v>0.563162495402027</c:v>
                </c:pt>
                <c:pt idx="55">
                  <c:v>0.556541835427095</c:v>
                </c:pt>
                <c:pt idx="56">
                  <c:v>0.57299993639927</c:v>
                </c:pt>
                <c:pt idx="57">
                  <c:v>0.574459061643311</c:v>
                </c:pt>
                <c:pt idx="58">
                  <c:v>0.561832689284714</c:v>
                </c:pt>
                <c:pt idx="59">
                  <c:v>0.561832689284714</c:v>
                </c:pt>
                <c:pt idx="60">
                  <c:v>0.5643579220438</c:v>
                </c:pt>
                <c:pt idx="61">
                  <c:v>0.294439924186029</c:v>
                </c:pt>
                <c:pt idx="62">
                  <c:v>0.294054890741911</c:v>
                </c:pt>
                <c:pt idx="63">
                  <c:v>0.29453259939174</c:v>
                </c:pt>
                <c:pt idx="64">
                  <c:v>0.294165782119353</c:v>
                </c:pt>
                <c:pt idx="65">
                  <c:v>0.239528823927968</c:v>
                </c:pt>
                <c:pt idx="66">
                  <c:v>0.239528823927968</c:v>
                </c:pt>
                <c:pt idx="67">
                  <c:v>0.246526782194668</c:v>
                </c:pt>
                <c:pt idx="68">
                  <c:v>0.252850323383477</c:v>
                </c:pt>
                <c:pt idx="69">
                  <c:v>0.254399664138201</c:v>
                </c:pt>
                <c:pt idx="70">
                  <c:v>0.23183098294741</c:v>
                </c:pt>
                <c:pt idx="71">
                  <c:v>0.193287398845871</c:v>
                </c:pt>
                <c:pt idx="72">
                  <c:v>0.193287398845871</c:v>
                </c:pt>
                <c:pt idx="73">
                  <c:v>0.200781126018263</c:v>
                </c:pt>
                <c:pt idx="74">
                  <c:v>0.200781126018263</c:v>
                </c:pt>
                <c:pt idx="75">
                  <c:v>0.232425737543768</c:v>
                </c:pt>
                <c:pt idx="76">
                  <c:v>0.223389761149778</c:v>
                </c:pt>
                <c:pt idx="77">
                  <c:v>0.199895912879989</c:v>
                </c:pt>
                <c:pt idx="78">
                  <c:v>0.200010161488066</c:v>
                </c:pt>
                <c:pt idx="79">
                  <c:v>0.195017150729726</c:v>
                </c:pt>
                <c:pt idx="80">
                  <c:v>0.195017150729726</c:v>
                </c:pt>
                <c:pt idx="81">
                  <c:v>0.183797955649242</c:v>
                </c:pt>
                <c:pt idx="82">
                  <c:v>0.191109857894225</c:v>
                </c:pt>
                <c:pt idx="83">
                  <c:v>0.192224603195213</c:v>
                </c:pt>
                <c:pt idx="84">
                  <c:v>0.193088732489037</c:v>
                </c:pt>
                <c:pt idx="85">
                  <c:v>0.192448124255458</c:v>
                </c:pt>
                <c:pt idx="86">
                  <c:v>0.199069100485981</c:v>
                </c:pt>
                <c:pt idx="87">
                  <c:v>0.199069100485981</c:v>
                </c:pt>
                <c:pt idx="88">
                  <c:v>0.211596873198812</c:v>
                </c:pt>
                <c:pt idx="89">
                  <c:v>0.20595998970346</c:v>
                </c:pt>
                <c:pt idx="90">
                  <c:v>0.20178244635067</c:v>
                </c:pt>
                <c:pt idx="91">
                  <c:v>0.195245665882934</c:v>
                </c:pt>
                <c:pt idx="92">
                  <c:v>0.195245665882934</c:v>
                </c:pt>
                <c:pt idx="93">
                  <c:v>0.19639576486347</c:v>
                </c:pt>
                <c:pt idx="94">
                  <c:v>0.188886708921027</c:v>
                </c:pt>
                <c:pt idx="95">
                  <c:v>0.190370777123115</c:v>
                </c:pt>
                <c:pt idx="96">
                  <c:v>0.157165428878926</c:v>
                </c:pt>
                <c:pt idx="97">
                  <c:v>0.144220249771405</c:v>
                </c:pt>
                <c:pt idx="98">
                  <c:v>0.144220249771405</c:v>
                </c:pt>
                <c:pt idx="99">
                  <c:v>0.144220249771405</c:v>
                </c:pt>
                <c:pt idx="100">
                  <c:v>0.177552842581876</c:v>
                </c:pt>
                <c:pt idx="101">
                  <c:v>0.188609529759701</c:v>
                </c:pt>
                <c:pt idx="102">
                  <c:v>0.173066864966703</c:v>
                </c:pt>
                <c:pt idx="103">
                  <c:v>0.175338902419828</c:v>
                </c:pt>
                <c:pt idx="104">
                  <c:v>0.175183929154048</c:v>
                </c:pt>
                <c:pt idx="105">
                  <c:v>0.177228186333892</c:v>
                </c:pt>
                <c:pt idx="106">
                  <c:v>0.176948000287828</c:v>
                </c:pt>
                <c:pt idx="107">
                  <c:v>0.176757204060443</c:v>
                </c:pt>
                <c:pt idx="108">
                  <c:v>0.176757204060443</c:v>
                </c:pt>
                <c:pt idx="109">
                  <c:v>0.165304331168662</c:v>
                </c:pt>
                <c:pt idx="110">
                  <c:v>0.165304331168662</c:v>
                </c:pt>
                <c:pt idx="111">
                  <c:v>0.165304331168662</c:v>
                </c:pt>
                <c:pt idx="112">
                  <c:v>0.193559966406095</c:v>
                </c:pt>
                <c:pt idx="113">
                  <c:v>0.193559966406095</c:v>
                </c:pt>
                <c:pt idx="114">
                  <c:v>0.190760238689921</c:v>
                </c:pt>
                <c:pt idx="115">
                  <c:v>0.201628916419881</c:v>
                </c:pt>
                <c:pt idx="116">
                  <c:v>0.250408024368736</c:v>
                </c:pt>
                <c:pt idx="117">
                  <c:v>0.236584458055284</c:v>
                </c:pt>
                <c:pt idx="118">
                  <c:v>0.236584458055284</c:v>
                </c:pt>
                <c:pt idx="119">
                  <c:v>0.239825717678316</c:v>
                </c:pt>
                <c:pt idx="120">
                  <c:v>0.239825717678316</c:v>
                </c:pt>
                <c:pt idx="121">
                  <c:v>0.229120239623091</c:v>
                </c:pt>
                <c:pt idx="122">
                  <c:v>0.226427243014184</c:v>
                </c:pt>
                <c:pt idx="123">
                  <c:v>0.229785257877902</c:v>
                </c:pt>
                <c:pt idx="124">
                  <c:v>0.263444339979138</c:v>
                </c:pt>
                <c:pt idx="125">
                  <c:v>0.268860195481112</c:v>
                </c:pt>
                <c:pt idx="126">
                  <c:v>0.267307154519378</c:v>
                </c:pt>
                <c:pt idx="127">
                  <c:v>0.267228504490582</c:v>
                </c:pt>
                <c:pt idx="128">
                  <c:v>0.265474082802987</c:v>
                </c:pt>
                <c:pt idx="129">
                  <c:v>0.272476726046454</c:v>
                </c:pt>
                <c:pt idx="130">
                  <c:v>0.272476726046454</c:v>
                </c:pt>
                <c:pt idx="131">
                  <c:v>0.278365583454058</c:v>
                </c:pt>
                <c:pt idx="132">
                  <c:v>0.280927246730031</c:v>
                </c:pt>
                <c:pt idx="133">
                  <c:v>0.262473993976042</c:v>
                </c:pt>
                <c:pt idx="134">
                  <c:v>0.262473993976042</c:v>
                </c:pt>
                <c:pt idx="135">
                  <c:v>0.265479326107557</c:v>
                </c:pt>
                <c:pt idx="136">
                  <c:v>0.259851684563418</c:v>
                </c:pt>
                <c:pt idx="137">
                  <c:v>0.214536819005278</c:v>
                </c:pt>
                <c:pt idx="138">
                  <c:v>0.212312334552258</c:v>
                </c:pt>
                <c:pt idx="139">
                  <c:v>0.220857366476165</c:v>
                </c:pt>
                <c:pt idx="140">
                  <c:v>0.213086115255559</c:v>
                </c:pt>
                <c:pt idx="141">
                  <c:v>0.213146677419014</c:v>
                </c:pt>
                <c:pt idx="142">
                  <c:v>0.211018387909492</c:v>
                </c:pt>
                <c:pt idx="143">
                  <c:v>0.208710061249657</c:v>
                </c:pt>
                <c:pt idx="144">
                  <c:v>0.205782771399614</c:v>
                </c:pt>
                <c:pt idx="145">
                  <c:v>0.153933317173387</c:v>
                </c:pt>
                <c:pt idx="146">
                  <c:v>0.145917335320294</c:v>
                </c:pt>
                <c:pt idx="147">
                  <c:v>0.146337261238513</c:v>
                </c:pt>
                <c:pt idx="148">
                  <c:v>0.141009136229916</c:v>
                </c:pt>
                <c:pt idx="149">
                  <c:v>0.14077908821772</c:v>
                </c:pt>
                <c:pt idx="150">
                  <c:v>0.132111229379225</c:v>
                </c:pt>
                <c:pt idx="151">
                  <c:v>0.131914148009353</c:v>
                </c:pt>
                <c:pt idx="152">
                  <c:v>0.119259175302607</c:v>
                </c:pt>
                <c:pt idx="153">
                  <c:v>0.113672378856325</c:v>
                </c:pt>
                <c:pt idx="154">
                  <c:v>0.111430020943128</c:v>
                </c:pt>
                <c:pt idx="155">
                  <c:v>0.125804827365743</c:v>
                </c:pt>
                <c:pt idx="156">
                  <c:v>0.14049454289358</c:v>
                </c:pt>
                <c:pt idx="157">
                  <c:v>0.188457707695113</c:v>
                </c:pt>
                <c:pt idx="158">
                  <c:v>0.184273158028716</c:v>
                </c:pt>
                <c:pt idx="159">
                  <c:v>0.186969480362246</c:v>
                </c:pt>
                <c:pt idx="160">
                  <c:v>0.185541229143887</c:v>
                </c:pt>
                <c:pt idx="161">
                  <c:v>0.193713765807894</c:v>
                </c:pt>
                <c:pt idx="162">
                  <c:v>0.198109984591261</c:v>
                </c:pt>
                <c:pt idx="163">
                  <c:v>0.197221988618235</c:v>
                </c:pt>
                <c:pt idx="164">
                  <c:v>0.215444743769561</c:v>
                </c:pt>
                <c:pt idx="165">
                  <c:v>0.215444772881224</c:v>
                </c:pt>
                <c:pt idx="166">
                  <c:v>0.21616025143955</c:v>
                </c:pt>
                <c:pt idx="167">
                  <c:v>0.227869238999722</c:v>
                </c:pt>
                <c:pt idx="168">
                  <c:v>0.223805951287086</c:v>
                </c:pt>
                <c:pt idx="169">
                  <c:v>0.250706489598231</c:v>
                </c:pt>
                <c:pt idx="170">
                  <c:v>0.259377231117369</c:v>
                </c:pt>
                <c:pt idx="171">
                  <c:v>0.317674770948791</c:v>
                </c:pt>
                <c:pt idx="172">
                  <c:v>0.844327876537681</c:v>
                </c:pt>
                <c:pt idx="173">
                  <c:v>0.861935887040715</c:v>
                </c:pt>
                <c:pt idx="174">
                  <c:v>0.885341997797173</c:v>
                </c:pt>
                <c:pt idx="175">
                  <c:v>0.986657121194754</c:v>
                </c:pt>
                <c:pt idx="176">
                  <c:v>0.992849741862086</c:v>
                </c:pt>
                <c:pt idx="177">
                  <c:v>0.992874028112146</c:v>
                </c:pt>
                <c:pt idx="178">
                  <c:v>1.30486364458922</c:v>
                </c:pt>
                <c:pt idx="179">
                  <c:v>1.32187465452653</c:v>
                </c:pt>
                <c:pt idx="180">
                  <c:v>1.32453581732134</c:v>
                </c:pt>
                <c:pt idx="181">
                  <c:v>1.35301682886515</c:v>
                </c:pt>
                <c:pt idx="182">
                  <c:v>1.35671425074519</c:v>
                </c:pt>
                <c:pt idx="183">
                  <c:v>1.37176755642372</c:v>
                </c:pt>
                <c:pt idx="184">
                  <c:v>1.37120463576576</c:v>
                </c:pt>
                <c:pt idx="185">
                  <c:v>1.38249513471864</c:v>
                </c:pt>
                <c:pt idx="186">
                  <c:v>1.39165591114159</c:v>
                </c:pt>
                <c:pt idx="187">
                  <c:v>1.39112294269789</c:v>
                </c:pt>
                <c:pt idx="188">
                  <c:v>1.39026628743487</c:v>
                </c:pt>
                <c:pt idx="189">
                  <c:v>1.39394814486499</c:v>
                </c:pt>
                <c:pt idx="190">
                  <c:v>1.3907369252577</c:v>
                </c:pt>
                <c:pt idx="191">
                  <c:v>1.53543688852624</c:v>
                </c:pt>
                <c:pt idx="192">
                  <c:v>1.51940890697997</c:v>
                </c:pt>
                <c:pt idx="193">
                  <c:v>1.30698641605993</c:v>
                </c:pt>
                <c:pt idx="194">
                  <c:v>1.31255744434764</c:v>
                </c:pt>
                <c:pt idx="195">
                  <c:v>1.27158750385848</c:v>
                </c:pt>
                <c:pt idx="196">
                  <c:v>1.22328158091592</c:v>
                </c:pt>
                <c:pt idx="197">
                  <c:v>1.22641738683254</c:v>
                </c:pt>
                <c:pt idx="198">
                  <c:v>1.22798120576954</c:v>
                </c:pt>
                <c:pt idx="199">
                  <c:v>0.938827034179813</c:v>
                </c:pt>
                <c:pt idx="200">
                  <c:v>0.933206591240539</c:v>
                </c:pt>
                <c:pt idx="201">
                  <c:v>0.987105042950602</c:v>
                </c:pt>
                <c:pt idx="202">
                  <c:v>0.942614497012019</c:v>
                </c:pt>
                <c:pt idx="203">
                  <c:v>0.938461607099088</c:v>
                </c:pt>
                <c:pt idx="204">
                  <c:v>0.904853938946053</c:v>
                </c:pt>
                <c:pt idx="205">
                  <c:v>0.904775111010839</c:v>
                </c:pt>
                <c:pt idx="206">
                  <c:v>0.862603976498438</c:v>
                </c:pt>
                <c:pt idx="207">
                  <c:v>0.873463124875841</c:v>
                </c:pt>
                <c:pt idx="208">
                  <c:v>0.872945904045953</c:v>
                </c:pt>
                <c:pt idx="209">
                  <c:v>0.985411042602153</c:v>
                </c:pt>
                <c:pt idx="210">
                  <c:v>0.987475179055526</c:v>
                </c:pt>
                <c:pt idx="211">
                  <c:v>0.986357973396062</c:v>
                </c:pt>
                <c:pt idx="212">
                  <c:v>0.917137523746765</c:v>
                </c:pt>
                <c:pt idx="213">
                  <c:v>0.968507310866157</c:v>
                </c:pt>
                <c:pt idx="214">
                  <c:v>1.00267501307647</c:v>
                </c:pt>
                <c:pt idx="215">
                  <c:v>0.985891849589845</c:v>
                </c:pt>
                <c:pt idx="216">
                  <c:v>1.04530475027316</c:v>
                </c:pt>
                <c:pt idx="217">
                  <c:v>1.04409679318259</c:v>
                </c:pt>
                <c:pt idx="218">
                  <c:v>1.04242482113795</c:v>
                </c:pt>
                <c:pt idx="219">
                  <c:v>1.06437483536005</c:v>
                </c:pt>
                <c:pt idx="220">
                  <c:v>1.07130079997081</c:v>
                </c:pt>
                <c:pt idx="221">
                  <c:v>1.0732218993027</c:v>
                </c:pt>
                <c:pt idx="222">
                  <c:v>1.04067868185202</c:v>
                </c:pt>
                <c:pt idx="223">
                  <c:v>1.03762838433158</c:v>
                </c:pt>
                <c:pt idx="224">
                  <c:v>1.0369976965321</c:v>
                </c:pt>
                <c:pt idx="225">
                  <c:v>1.03713367954092</c:v>
                </c:pt>
                <c:pt idx="226">
                  <c:v>1.0354129789577</c:v>
                </c:pt>
                <c:pt idx="227">
                  <c:v>1.0451414016729</c:v>
                </c:pt>
                <c:pt idx="228">
                  <c:v>1.04458723151102</c:v>
                </c:pt>
                <c:pt idx="229">
                  <c:v>1.04741752539508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570677"/>
        <c:axId val="64700798"/>
      </c:lineChart>
      <c:catAx>
        <c:axId val="155706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00798"/>
        <c:crossesAt val="0"/>
        <c:auto val="1"/>
        <c:lblAlgn val="ctr"/>
        <c:lblOffset val="100"/>
        <c:noMultiLvlLbl val="0"/>
      </c:catAx>
      <c:valAx>
        <c:axId val="64700798"/>
        <c:scaling>
          <c:orientation val="minMax"/>
          <c:max val="1.6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706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April 2001 Monthly Vols</a:t>
            </a:r>
          </a:p>
        </c:rich>
      </c:tx>
      <c:layout>
        <c:manualLayout>
          <c:xMode val="edge"/>
          <c:yMode val="edge"/>
          <c:x val="0.254415366765502"/>
          <c:y val="0.02999040307101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1144772463581"/>
          <c:y val="0.0647792706333973"/>
          <c:w val="0.983885522753642"/>
          <c:h val="0.935220729366603"/>
        </c:manualLayout>
      </c:layout>
      <c:lineChart>
        <c:grouping val="standard"/>
        <c:varyColors val="0"/>
        <c:ser>
          <c:idx val="0"/>
          <c:order val="0"/>
          <c:tx>
            <c:strRef>
              <c:f>"April 2001 Monthly Vols"</c:f>
              <c:strCache>
                <c:ptCount val="1"/>
                <c:pt idx="0">
                  <c:v>April 2001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data'!$A$582:$A$802</c:f>
              <c:strCache>
                <c:ptCount val="221"/>
                <c:pt idx="0">
                  <c:v>5/2/2000</c:v>
                </c:pt>
                <c:pt idx="1">
                  <c:v>5/3/2000</c:v>
                </c:pt>
                <c:pt idx="2">
                  <c:v>5/4/2000</c:v>
                </c:pt>
                <c:pt idx="3">
                  <c:v>5/5/2000</c:v>
                </c:pt>
                <c:pt idx="4">
                  <c:v>5/8/2000</c:v>
                </c:pt>
                <c:pt idx="5">
                  <c:v>5/9/2000</c:v>
                </c:pt>
                <c:pt idx="6">
                  <c:v>5/10/2000</c:v>
                </c:pt>
                <c:pt idx="7">
                  <c:v>5/11/2000</c:v>
                </c:pt>
                <c:pt idx="8">
                  <c:v>5/12/2000</c:v>
                </c:pt>
                <c:pt idx="9">
                  <c:v>5/15/2000</c:v>
                </c:pt>
                <c:pt idx="10">
                  <c:v>5/16/2000</c:v>
                </c:pt>
                <c:pt idx="11">
                  <c:v>5/17/2000</c:v>
                </c:pt>
                <c:pt idx="12">
                  <c:v>5/18/2000</c:v>
                </c:pt>
                <c:pt idx="13">
                  <c:v>5/19/2000</c:v>
                </c:pt>
                <c:pt idx="14">
                  <c:v>5/22/2000</c:v>
                </c:pt>
                <c:pt idx="15">
                  <c:v>5/23/2000</c:v>
                </c:pt>
                <c:pt idx="16">
                  <c:v>5/24/2000</c:v>
                </c:pt>
                <c:pt idx="17">
                  <c:v>5/25/2000</c:v>
                </c:pt>
                <c:pt idx="18">
                  <c:v>5/26/2000</c:v>
                </c:pt>
                <c:pt idx="19">
                  <c:v>5/30/2000</c:v>
                </c:pt>
                <c:pt idx="20">
                  <c:v>5/31/2000</c:v>
                </c:pt>
                <c:pt idx="21">
                  <c:v>6/1/2000</c:v>
                </c:pt>
                <c:pt idx="22">
                  <c:v>6/2/2000</c:v>
                </c:pt>
                <c:pt idx="23">
                  <c:v>6/5/2000</c:v>
                </c:pt>
                <c:pt idx="24">
                  <c:v>6/6/2000</c:v>
                </c:pt>
                <c:pt idx="25">
                  <c:v>6/7/2000</c:v>
                </c:pt>
                <c:pt idx="26">
                  <c:v>6/8/2000</c:v>
                </c:pt>
                <c:pt idx="27">
                  <c:v>6/9/2000</c:v>
                </c:pt>
                <c:pt idx="28">
                  <c:v>6/12/2000</c:v>
                </c:pt>
                <c:pt idx="29">
                  <c:v>6/13/2000</c:v>
                </c:pt>
                <c:pt idx="30">
                  <c:v>6/14/2000</c:v>
                </c:pt>
                <c:pt idx="31">
                  <c:v>6/15/2000</c:v>
                </c:pt>
                <c:pt idx="32">
                  <c:v>6/16/2000</c:v>
                </c:pt>
                <c:pt idx="33">
                  <c:v>6/19/2000</c:v>
                </c:pt>
                <c:pt idx="34">
                  <c:v>6/20/2000</c:v>
                </c:pt>
                <c:pt idx="35">
                  <c:v>6/21/2000</c:v>
                </c:pt>
                <c:pt idx="36">
                  <c:v>6/22/2000</c:v>
                </c:pt>
                <c:pt idx="37">
                  <c:v>6/23/2000</c:v>
                </c:pt>
                <c:pt idx="38">
                  <c:v>6/26/2000</c:v>
                </c:pt>
                <c:pt idx="39">
                  <c:v>6/27/2000</c:v>
                </c:pt>
                <c:pt idx="40">
                  <c:v>6/28/2000</c:v>
                </c:pt>
                <c:pt idx="41">
                  <c:v>6/29/2000</c:v>
                </c:pt>
                <c:pt idx="42">
                  <c:v>6/30/2000</c:v>
                </c:pt>
                <c:pt idx="43">
                  <c:v>7/3/2000</c:v>
                </c:pt>
                <c:pt idx="44">
                  <c:v>7/5/2000</c:v>
                </c:pt>
                <c:pt idx="45">
                  <c:v>7/6/2000</c:v>
                </c:pt>
                <c:pt idx="46">
                  <c:v>7/7/2000</c:v>
                </c:pt>
                <c:pt idx="47">
                  <c:v>7/10/2000</c:v>
                </c:pt>
                <c:pt idx="48">
                  <c:v>7/11/2000</c:v>
                </c:pt>
                <c:pt idx="49">
                  <c:v>7/12/2000</c:v>
                </c:pt>
                <c:pt idx="50">
                  <c:v>7/13/2000</c:v>
                </c:pt>
                <c:pt idx="51">
                  <c:v>7/14/2000</c:v>
                </c:pt>
                <c:pt idx="52">
                  <c:v>7/17/2000</c:v>
                </c:pt>
                <c:pt idx="53">
                  <c:v>7/18/2000</c:v>
                </c:pt>
                <c:pt idx="54">
                  <c:v>7/19/2000</c:v>
                </c:pt>
                <c:pt idx="55">
                  <c:v>7/20/2000</c:v>
                </c:pt>
                <c:pt idx="56">
                  <c:v>7/21/2000</c:v>
                </c:pt>
                <c:pt idx="57">
                  <c:v>7/24/2000</c:v>
                </c:pt>
                <c:pt idx="58">
                  <c:v>7/25/2000</c:v>
                </c:pt>
                <c:pt idx="59">
                  <c:v>7/26/2000</c:v>
                </c:pt>
                <c:pt idx="60">
                  <c:v>7/27/2000</c:v>
                </c:pt>
                <c:pt idx="61">
                  <c:v>7/28/2000</c:v>
                </c:pt>
                <c:pt idx="62">
                  <c:v>7/31/2000</c:v>
                </c:pt>
                <c:pt idx="63">
                  <c:v>8/1/2000</c:v>
                </c:pt>
                <c:pt idx="64">
                  <c:v>8/2/2000</c:v>
                </c:pt>
                <c:pt idx="65">
                  <c:v>8/3/2000</c:v>
                </c:pt>
                <c:pt idx="66">
                  <c:v>8/4/2000</c:v>
                </c:pt>
                <c:pt idx="67">
                  <c:v>8/7/2000</c:v>
                </c:pt>
                <c:pt idx="68">
                  <c:v>8/8/2000</c:v>
                </c:pt>
                <c:pt idx="69">
                  <c:v>8/9/2000</c:v>
                </c:pt>
                <c:pt idx="70">
                  <c:v>8/10/2000</c:v>
                </c:pt>
                <c:pt idx="71">
                  <c:v>8/11/2000</c:v>
                </c:pt>
                <c:pt idx="72">
                  <c:v>8/14/2000</c:v>
                </c:pt>
                <c:pt idx="73">
                  <c:v>8/15/2000</c:v>
                </c:pt>
                <c:pt idx="74">
                  <c:v>8/16/2000</c:v>
                </c:pt>
                <c:pt idx="75">
                  <c:v>8/17/2000</c:v>
                </c:pt>
                <c:pt idx="76">
                  <c:v>8/18/2000</c:v>
                </c:pt>
                <c:pt idx="77">
                  <c:v>8/21/2000</c:v>
                </c:pt>
                <c:pt idx="78">
                  <c:v>8/22/2000</c:v>
                </c:pt>
                <c:pt idx="79">
                  <c:v>8/23/2000</c:v>
                </c:pt>
                <c:pt idx="80">
                  <c:v>8/24/2000</c:v>
                </c:pt>
                <c:pt idx="81">
                  <c:v>8/25/2000</c:v>
                </c:pt>
                <c:pt idx="82">
                  <c:v>8/28/2000</c:v>
                </c:pt>
                <c:pt idx="83">
                  <c:v>8/29/2000</c:v>
                </c:pt>
                <c:pt idx="84">
                  <c:v>8/30/2000</c:v>
                </c:pt>
                <c:pt idx="85">
                  <c:v>8/31/2000</c:v>
                </c:pt>
                <c:pt idx="86">
                  <c:v>9/1/2000</c:v>
                </c:pt>
                <c:pt idx="87">
                  <c:v>9/5/2000</c:v>
                </c:pt>
                <c:pt idx="88">
                  <c:v>9/6/2000</c:v>
                </c:pt>
                <c:pt idx="89">
                  <c:v>9/7/2000</c:v>
                </c:pt>
                <c:pt idx="90">
                  <c:v>9/8/2000</c:v>
                </c:pt>
                <c:pt idx="91">
                  <c:v>9/11/2000</c:v>
                </c:pt>
                <c:pt idx="92">
                  <c:v>9/12/2000</c:v>
                </c:pt>
                <c:pt idx="93">
                  <c:v>9/13/2000</c:v>
                </c:pt>
                <c:pt idx="94">
                  <c:v>9/14/2000</c:v>
                </c:pt>
                <c:pt idx="95">
                  <c:v>9/15/2000</c:v>
                </c:pt>
                <c:pt idx="96">
                  <c:v>9/18/2000</c:v>
                </c:pt>
                <c:pt idx="97">
                  <c:v>9/19/2000</c:v>
                </c:pt>
                <c:pt idx="98">
                  <c:v>9/20/2000</c:v>
                </c:pt>
                <c:pt idx="99">
                  <c:v>9/21/2000</c:v>
                </c:pt>
                <c:pt idx="100">
                  <c:v>9/22/2000</c:v>
                </c:pt>
                <c:pt idx="101">
                  <c:v>9/25/2000</c:v>
                </c:pt>
                <c:pt idx="102">
                  <c:v>9/26/2000</c:v>
                </c:pt>
                <c:pt idx="103">
                  <c:v>9/27/2000</c:v>
                </c:pt>
                <c:pt idx="104">
                  <c:v>9/28/2000</c:v>
                </c:pt>
                <c:pt idx="105">
                  <c:v>9/29/2000</c:v>
                </c:pt>
                <c:pt idx="106">
                  <c:v>10/2/2000</c:v>
                </c:pt>
                <c:pt idx="107">
                  <c:v>10/3/2000</c:v>
                </c:pt>
                <c:pt idx="108">
                  <c:v>10/4/2000</c:v>
                </c:pt>
                <c:pt idx="109">
                  <c:v>10/5/2000</c:v>
                </c:pt>
                <c:pt idx="110">
                  <c:v>10/6/2000</c:v>
                </c:pt>
                <c:pt idx="111">
                  <c:v>10/9/2000</c:v>
                </c:pt>
                <c:pt idx="112">
                  <c:v>10/10/2000</c:v>
                </c:pt>
                <c:pt idx="113">
                  <c:v>10/11/2000</c:v>
                </c:pt>
                <c:pt idx="114">
                  <c:v>10/12/2000</c:v>
                </c:pt>
                <c:pt idx="115">
                  <c:v>10/13/2000</c:v>
                </c:pt>
                <c:pt idx="116">
                  <c:v>10/16/2000</c:v>
                </c:pt>
                <c:pt idx="117">
                  <c:v>10/17/2000</c:v>
                </c:pt>
                <c:pt idx="118">
                  <c:v>10/18/2000</c:v>
                </c:pt>
                <c:pt idx="119">
                  <c:v>10/19/2000</c:v>
                </c:pt>
                <c:pt idx="120">
                  <c:v>10/20/2000</c:v>
                </c:pt>
                <c:pt idx="121">
                  <c:v>10/23/2000</c:v>
                </c:pt>
                <c:pt idx="122">
                  <c:v>10/24/2000</c:v>
                </c:pt>
                <c:pt idx="123">
                  <c:v>10/25/2000</c:v>
                </c:pt>
                <c:pt idx="124">
                  <c:v>10/26/2000</c:v>
                </c:pt>
                <c:pt idx="125">
                  <c:v>10/27/2000</c:v>
                </c:pt>
                <c:pt idx="126">
                  <c:v>10/30/2000</c:v>
                </c:pt>
                <c:pt idx="127">
                  <c:v>10/31/2000</c:v>
                </c:pt>
                <c:pt idx="128">
                  <c:v>11/1/2000</c:v>
                </c:pt>
                <c:pt idx="129">
                  <c:v>11/2/2000</c:v>
                </c:pt>
                <c:pt idx="130">
                  <c:v>11/3/2000</c:v>
                </c:pt>
                <c:pt idx="131">
                  <c:v>11/6/2000</c:v>
                </c:pt>
                <c:pt idx="132">
                  <c:v>11/7/2000</c:v>
                </c:pt>
                <c:pt idx="133">
                  <c:v>11/8/2000</c:v>
                </c:pt>
                <c:pt idx="134">
                  <c:v>11/9/2000</c:v>
                </c:pt>
                <c:pt idx="135">
                  <c:v>11/10/2000</c:v>
                </c:pt>
                <c:pt idx="136">
                  <c:v>11/13/2000</c:v>
                </c:pt>
                <c:pt idx="137">
                  <c:v>11/14/2000</c:v>
                </c:pt>
                <c:pt idx="138">
                  <c:v>11/15/2000</c:v>
                </c:pt>
                <c:pt idx="139">
                  <c:v>11/16/2000</c:v>
                </c:pt>
                <c:pt idx="140">
                  <c:v>11/17/2000</c:v>
                </c:pt>
                <c:pt idx="141">
                  <c:v>11/20/2000</c:v>
                </c:pt>
                <c:pt idx="142">
                  <c:v>11/21/2000</c:v>
                </c:pt>
                <c:pt idx="143">
                  <c:v>11/22/2000</c:v>
                </c:pt>
                <c:pt idx="144">
                  <c:v>11/27/2000</c:v>
                </c:pt>
                <c:pt idx="145">
                  <c:v>11/28/2000</c:v>
                </c:pt>
                <c:pt idx="146">
                  <c:v>11/29/2000</c:v>
                </c:pt>
                <c:pt idx="147">
                  <c:v>11/30/2000</c:v>
                </c:pt>
                <c:pt idx="148">
                  <c:v>12/1/2000</c:v>
                </c:pt>
                <c:pt idx="149">
                  <c:v>12/4/2000</c:v>
                </c:pt>
                <c:pt idx="150">
                  <c:v>12/5/2000</c:v>
                </c:pt>
                <c:pt idx="151">
                  <c:v>12/6/2000</c:v>
                </c:pt>
                <c:pt idx="152">
                  <c:v>12/7/2000</c:v>
                </c:pt>
                <c:pt idx="153">
                  <c:v>12/8/2000</c:v>
                </c:pt>
                <c:pt idx="154">
                  <c:v>12/11/2000</c:v>
                </c:pt>
                <c:pt idx="155">
                  <c:v>12/12/2000</c:v>
                </c:pt>
                <c:pt idx="156">
                  <c:v>12/13/2000</c:v>
                </c:pt>
                <c:pt idx="157">
                  <c:v>12/14/2000</c:v>
                </c:pt>
                <c:pt idx="158">
                  <c:v>12/15/2000</c:v>
                </c:pt>
                <c:pt idx="159">
                  <c:v>12/18/2000</c:v>
                </c:pt>
                <c:pt idx="160">
                  <c:v>12/19/2000</c:v>
                </c:pt>
                <c:pt idx="161">
                  <c:v>12/20/2000</c:v>
                </c:pt>
                <c:pt idx="162">
                  <c:v>12/21/2000</c:v>
                </c:pt>
                <c:pt idx="163">
                  <c:v>12/22/2000</c:v>
                </c:pt>
                <c:pt idx="164">
                  <c:v>12/26/2000</c:v>
                </c:pt>
                <c:pt idx="165">
                  <c:v>12/27/2000</c:v>
                </c:pt>
                <c:pt idx="166">
                  <c:v>12/28/2000</c:v>
                </c:pt>
                <c:pt idx="167">
                  <c:v>12/29/2000</c:v>
                </c:pt>
                <c:pt idx="168">
                  <c:v>1/2/2001</c:v>
                </c:pt>
                <c:pt idx="169">
                  <c:v>1/3/2001</c:v>
                </c:pt>
                <c:pt idx="170">
                  <c:v>1/4/2001</c:v>
                </c:pt>
                <c:pt idx="171">
                  <c:v>1/5/2001</c:v>
                </c:pt>
                <c:pt idx="172">
                  <c:v>1/8/2001</c:v>
                </c:pt>
                <c:pt idx="173">
                  <c:v>1/9/2001</c:v>
                </c:pt>
                <c:pt idx="174">
                  <c:v>1/10/2001</c:v>
                </c:pt>
                <c:pt idx="175">
                  <c:v>1/11/2001</c:v>
                </c:pt>
                <c:pt idx="176">
                  <c:v>1/12/2001</c:v>
                </c:pt>
                <c:pt idx="177">
                  <c:v>1/16/2001</c:v>
                </c:pt>
                <c:pt idx="178">
                  <c:v>1/17/2001</c:v>
                </c:pt>
                <c:pt idx="179">
                  <c:v>1/18/2001</c:v>
                </c:pt>
                <c:pt idx="180">
                  <c:v>1/19/2001</c:v>
                </c:pt>
                <c:pt idx="181">
                  <c:v>1/22/2001</c:v>
                </c:pt>
                <c:pt idx="182">
                  <c:v>1/23/2001</c:v>
                </c:pt>
                <c:pt idx="183">
                  <c:v>1/24/2001</c:v>
                </c:pt>
                <c:pt idx="184">
                  <c:v>1/25/2001</c:v>
                </c:pt>
                <c:pt idx="185">
                  <c:v>1/26/2001</c:v>
                </c:pt>
                <c:pt idx="186">
                  <c:v>1/29/2001</c:v>
                </c:pt>
                <c:pt idx="187">
                  <c:v>1/30/2001</c:v>
                </c:pt>
                <c:pt idx="188">
                  <c:v>1/31/2001</c:v>
                </c:pt>
                <c:pt idx="189">
                  <c:v>2/1/2001</c:v>
                </c:pt>
                <c:pt idx="190">
                  <c:v>2/2/2001</c:v>
                </c:pt>
                <c:pt idx="191">
                  <c:v>2/5/2001</c:v>
                </c:pt>
                <c:pt idx="192">
                  <c:v>2/6/2001</c:v>
                </c:pt>
                <c:pt idx="193">
                  <c:v>2/7/2001</c:v>
                </c:pt>
                <c:pt idx="194">
                  <c:v>2/8/2001</c:v>
                </c:pt>
                <c:pt idx="195">
                  <c:v>2/9/2001</c:v>
                </c:pt>
                <c:pt idx="196">
                  <c:v>2/12/2001</c:v>
                </c:pt>
                <c:pt idx="197">
                  <c:v>2/13/2001</c:v>
                </c:pt>
                <c:pt idx="198">
                  <c:v>2/14/2001</c:v>
                </c:pt>
                <c:pt idx="199">
                  <c:v>2/15/2001</c:v>
                </c:pt>
                <c:pt idx="200">
                  <c:v>2/16/2001</c:v>
                </c:pt>
                <c:pt idx="201">
                  <c:v>2/20/2001</c:v>
                </c:pt>
                <c:pt idx="202">
                  <c:v>2/21/2001</c:v>
                </c:pt>
                <c:pt idx="203">
                  <c:v>2/22/2001</c:v>
                </c:pt>
                <c:pt idx="204">
                  <c:v>2/23/2001</c:v>
                </c:pt>
                <c:pt idx="205">
                  <c:v>2/26/2001</c:v>
                </c:pt>
                <c:pt idx="206">
                  <c:v>2/27/2001</c:v>
                </c:pt>
                <c:pt idx="207">
                  <c:v>2/28/2001</c:v>
                </c:pt>
                <c:pt idx="208">
                  <c:v>3/1/2001</c:v>
                </c:pt>
                <c:pt idx="209">
                  <c:v>3/2/2001</c:v>
                </c:pt>
                <c:pt idx="210">
                  <c:v>3/5/2001</c:v>
                </c:pt>
                <c:pt idx="211">
                  <c:v>3/6/2001</c:v>
                </c:pt>
                <c:pt idx="212">
                  <c:v>3/7/2001</c:v>
                </c:pt>
                <c:pt idx="213">
                  <c:v>3/8/2001</c:v>
                </c:pt>
                <c:pt idx="214">
                  <c:v>3/9/2001</c:v>
                </c:pt>
                <c:pt idx="215">
                  <c:v>3/12/2001</c:v>
                </c:pt>
                <c:pt idx="216">
                  <c:v>3/13/2001</c:v>
                </c:pt>
                <c:pt idx="217">
                  <c:v>3/14/2001</c:v>
                </c:pt>
                <c:pt idx="218">
                  <c:v>3/15/2001</c:v>
                </c:pt>
                <c:pt idx="219">
                  <c:v>3/16/2001</c:v>
                </c:pt>
                <c:pt idx="220">
                  <c:v>3/19/2001</c:v>
                </c:pt>
              </c:strCache>
            </c:strRef>
          </c:cat>
          <c:val>
            <c:numRef>
              <c:f>'vol data'!$I$582:$I$802</c:f>
              <c:numCache>
                <c:formatCode>0%</c:formatCode>
                <c:ptCount val="221"/>
                <c:pt idx="0">
                  <c:v>0.152178716428828</c:v>
                </c:pt>
                <c:pt idx="1">
                  <c:v>0.152178722816548</c:v>
                </c:pt>
                <c:pt idx="2">
                  <c:v>0.154288061857067</c:v>
                </c:pt>
                <c:pt idx="3">
                  <c:v>0.15428806888594</c:v>
                </c:pt>
                <c:pt idx="4">
                  <c:v>0.169131847906275</c:v>
                </c:pt>
                <c:pt idx="5">
                  <c:v>0.169131847906275</c:v>
                </c:pt>
                <c:pt idx="6">
                  <c:v>0.165917394660185</c:v>
                </c:pt>
                <c:pt idx="7">
                  <c:v>0.141876558787419</c:v>
                </c:pt>
                <c:pt idx="8">
                  <c:v>0.141876558787419</c:v>
                </c:pt>
                <c:pt idx="9">
                  <c:v>0.141876558787419</c:v>
                </c:pt>
                <c:pt idx="10">
                  <c:v>0.141876558787419</c:v>
                </c:pt>
                <c:pt idx="11">
                  <c:v>0.15239873489686</c:v>
                </c:pt>
                <c:pt idx="12">
                  <c:v>0.156723772263758</c:v>
                </c:pt>
                <c:pt idx="13">
                  <c:v>0.156723772263758</c:v>
                </c:pt>
                <c:pt idx="14">
                  <c:v>0.184296270323244</c:v>
                </c:pt>
                <c:pt idx="15">
                  <c:v>0.184296270323244</c:v>
                </c:pt>
                <c:pt idx="16">
                  <c:v>0.168113883653084</c:v>
                </c:pt>
                <c:pt idx="17">
                  <c:v>0.448993896575928</c:v>
                </c:pt>
                <c:pt idx="18">
                  <c:v>0.4569768706962</c:v>
                </c:pt>
                <c:pt idx="19">
                  <c:v>0.457948586271762</c:v>
                </c:pt>
                <c:pt idx="20">
                  <c:v>0.458896648805333</c:v>
                </c:pt>
                <c:pt idx="21">
                  <c:v>0.524391712128727</c:v>
                </c:pt>
                <c:pt idx="22">
                  <c:v>0.524391709483683</c:v>
                </c:pt>
                <c:pt idx="23">
                  <c:v>0.524344482684763</c:v>
                </c:pt>
                <c:pt idx="24">
                  <c:v>0.52434448031869</c:v>
                </c:pt>
                <c:pt idx="25">
                  <c:v>0.524684195745102</c:v>
                </c:pt>
                <c:pt idx="26">
                  <c:v>0.540893975287949</c:v>
                </c:pt>
                <c:pt idx="27">
                  <c:v>0.549872772406275</c:v>
                </c:pt>
                <c:pt idx="28">
                  <c:v>0.549872770803526</c:v>
                </c:pt>
                <c:pt idx="29">
                  <c:v>0.549872770803526</c:v>
                </c:pt>
                <c:pt idx="30">
                  <c:v>0.565487829758215</c:v>
                </c:pt>
                <c:pt idx="31">
                  <c:v>0.565487829758215</c:v>
                </c:pt>
                <c:pt idx="32">
                  <c:v>0.563813742095943</c:v>
                </c:pt>
                <c:pt idx="33">
                  <c:v>0.57527141564746</c:v>
                </c:pt>
                <c:pt idx="34">
                  <c:v>0.576196468025943</c:v>
                </c:pt>
                <c:pt idx="35">
                  <c:v>0.570536123939075</c:v>
                </c:pt>
                <c:pt idx="36">
                  <c:v>0.570536123939075</c:v>
                </c:pt>
                <c:pt idx="37">
                  <c:v>0.570536123939075</c:v>
                </c:pt>
                <c:pt idx="38">
                  <c:v>0.337514320153187</c:v>
                </c:pt>
                <c:pt idx="39">
                  <c:v>0.339400305473777</c:v>
                </c:pt>
                <c:pt idx="40">
                  <c:v>0.339113232928513</c:v>
                </c:pt>
                <c:pt idx="41">
                  <c:v>0.339113232928513</c:v>
                </c:pt>
                <c:pt idx="42">
                  <c:v>0.26857047978954</c:v>
                </c:pt>
                <c:pt idx="43">
                  <c:v>0.26857047978954</c:v>
                </c:pt>
                <c:pt idx="44">
                  <c:v>0.273103802836648</c:v>
                </c:pt>
                <c:pt idx="45">
                  <c:v>0.277109717760913</c:v>
                </c:pt>
                <c:pt idx="46">
                  <c:v>0.276694941299599</c:v>
                </c:pt>
                <c:pt idx="47">
                  <c:v>0.259805573452368</c:v>
                </c:pt>
                <c:pt idx="48">
                  <c:v>0.226467668266677</c:v>
                </c:pt>
                <c:pt idx="49">
                  <c:v>0.226467668266677</c:v>
                </c:pt>
                <c:pt idx="50">
                  <c:v>0.251693923296931</c:v>
                </c:pt>
                <c:pt idx="51">
                  <c:v>0.230864357930656</c:v>
                </c:pt>
                <c:pt idx="52">
                  <c:v>0.235805567012624</c:v>
                </c:pt>
                <c:pt idx="53">
                  <c:v>0.227180289415961</c:v>
                </c:pt>
                <c:pt idx="54">
                  <c:v>0.209938223074106</c:v>
                </c:pt>
                <c:pt idx="55">
                  <c:v>0.210508293222346</c:v>
                </c:pt>
                <c:pt idx="56">
                  <c:v>0.179789961978349</c:v>
                </c:pt>
                <c:pt idx="57">
                  <c:v>0.179789961978349</c:v>
                </c:pt>
                <c:pt idx="58">
                  <c:v>0.178552116375907</c:v>
                </c:pt>
                <c:pt idx="59">
                  <c:v>0.186197955365388</c:v>
                </c:pt>
                <c:pt idx="60">
                  <c:v>0.18741063893368</c:v>
                </c:pt>
                <c:pt idx="61">
                  <c:v>0.188517929567023</c:v>
                </c:pt>
                <c:pt idx="62">
                  <c:v>0.187613651124873</c:v>
                </c:pt>
                <c:pt idx="63">
                  <c:v>0.2064471276026</c:v>
                </c:pt>
                <c:pt idx="64">
                  <c:v>0.2064471276026</c:v>
                </c:pt>
                <c:pt idx="65">
                  <c:v>0.231984278892867</c:v>
                </c:pt>
                <c:pt idx="66">
                  <c:v>0.226604542801458</c:v>
                </c:pt>
                <c:pt idx="67">
                  <c:v>0.223158100207841</c:v>
                </c:pt>
                <c:pt idx="68">
                  <c:v>0.217021292790629</c:v>
                </c:pt>
                <c:pt idx="69">
                  <c:v>0.217021292790629</c:v>
                </c:pt>
                <c:pt idx="70">
                  <c:v>0.218222245019075</c:v>
                </c:pt>
                <c:pt idx="71">
                  <c:v>0.181879618331243</c:v>
                </c:pt>
                <c:pt idx="72">
                  <c:v>0.184154515071486</c:v>
                </c:pt>
                <c:pt idx="73">
                  <c:v>0.198610952821724</c:v>
                </c:pt>
                <c:pt idx="74">
                  <c:v>0.188905434192513</c:v>
                </c:pt>
                <c:pt idx="75">
                  <c:v>0.177034360369757</c:v>
                </c:pt>
                <c:pt idx="76">
                  <c:v>0.177034360369757</c:v>
                </c:pt>
                <c:pt idx="77">
                  <c:v>0.220006914091956</c:v>
                </c:pt>
                <c:pt idx="78">
                  <c:v>0.22137066729305</c:v>
                </c:pt>
                <c:pt idx="79">
                  <c:v>0.217332290792931</c:v>
                </c:pt>
                <c:pt idx="80">
                  <c:v>0.219539106747972</c:v>
                </c:pt>
                <c:pt idx="81">
                  <c:v>0.219389532032417</c:v>
                </c:pt>
                <c:pt idx="82">
                  <c:v>0.220733159176223</c:v>
                </c:pt>
                <c:pt idx="83">
                  <c:v>0.220452461106422</c:v>
                </c:pt>
                <c:pt idx="84">
                  <c:v>0.211877517791852</c:v>
                </c:pt>
                <c:pt idx="85">
                  <c:v>0.211877517791852</c:v>
                </c:pt>
                <c:pt idx="86">
                  <c:v>0.18855905508271</c:v>
                </c:pt>
                <c:pt idx="87">
                  <c:v>0.18855905508271</c:v>
                </c:pt>
                <c:pt idx="88">
                  <c:v>0.18855905508271</c:v>
                </c:pt>
                <c:pt idx="89">
                  <c:v>0.199165659943304</c:v>
                </c:pt>
                <c:pt idx="90">
                  <c:v>0.199165659943304</c:v>
                </c:pt>
                <c:pt idx="91">
                  <c:v>0.196852482576131</c:v>
                </c:pt>
                <c:pt idx="92">
                  <c:v>0.20753286757547</c:v>
                </c:pt>
                <c:pt idx="93">
                  <c:v>0.237955430015422</c:v>
                </c:pt>
                <c:pt idx="94">
                  <c:v>0.210152955432075</c:v>
                </c:pt>
                <c:pt idx="95">
                  <c:v>0.210044223830311</c:v>
                </c:pt>
                <c:pt idx="96">
                  <c:v>0.209701270736552</c:v>
                </c:pt>
                <c:pt idx="97">
                  <c:v>0.209701270736552</c:v>
                </c:pt>
                <c:pt idx="98">
                  <c:v>0.178308652169176</c:v>
                </c:pt>
                <c:pt idx="99">
                  <c:v>0.181240161202904</c:v>
                </c:pt>
                <c:pt idx="100">
                  <c:v>0.185084175544094</c:v>
                </c:pt>
                <c:pt idx="101">
                  <c:v>0.19374903835459</c:v>
                </c:pt>
                <c:pt idx="102">
                  <c:v>0.193626616088025</c:v>
                </c:pt>
                <c:pt idx="103">
                  <c:v>0.191541033369399</c:v>
                </c:pt>
                <c:pt idx="104">
                  <c:v>0.191436960873276</c:v>
                </c:pt>
                <c:pt idx="105">
                  <c:v>0.191436960873277</c:v>
                </c:pt>
                <c:pt idx="106">
                  <c:v>0.200223668641205</c:v>
                </c:pt>
                <c:pt idx="107">
                  <c:v>0.200223668641205</c:v>
                </c:pt>
                <c:pt idx="108">
                  <c:v>0.207439475154631</c:v>
                </c:pt>
                <c:pt idx="109">
                  <c:v>0.207439475154631</c:v>
                </c:pt>
                <c:pt idx="110">
                  <c:v>0.197460569960524</c:v>
                </c:pt>
                <c:pt idx="111">
                  <c:v>0.201481371979737</c:v>
                </c:pt>
                <c:pt idx="112">
                  <c:v>0.205247927185262</c:v>
                </c:pt>
                <c:pt idx="113">
                  <c:v>0.19818475116185</c:v>
                </c:pt>
                <c:pt idx="114">
                  <c:v>0.156884484155736</c:v>
                </c:pt>
                <c:pt idx="115">
                  <c:v>0.153881295362771</c:v>
                </c:pt>
                <c:pt idx="116">
                  <c:v>0.162763420949377</c:v>
                </c:pt>
                <c:pt idx="117">
                  <c:v>0.160976778127957</c:v>
                </c:pt>
                <c:pt idx="118">
                  <c:v>0.161055586060872</c:v>
                </c:pt>
                <c:pt idx="119">
                  <c:v>0.15817316211989</c:v>
                </c:pt>
                <c:pt idx="120">
                  <c:v>0.155216557061266</c:v>
                </c:pt>
                <c:pt idx="121">
                  <c:v>0.151386532052787</c:v>
                </c:pt>
                <c:pt idx="122">
                  <c:v>0.134870311743908</c:v>
                </c:pt>
                <c:pt idx="123">
                  <c:v>0.134702007043338</c:v>
                </c:pt>
                <c:pt idx="124">
                  <c:v>0.135067493885691</c:v>
                </c:pt>
                <c:pt idx="125">
                  <c:v>0.129910761135056</c:v>
                </c:pt>
                <c:pt idx="126">
                  <c:v>0.129751811553364</c:v>
                </c:pt>
                <c:pt idx="127">
                  <c:v>0.120340468375376</c:v>
                </c:pt>
                <c:pt idx="128">
                  <c:v>0.120218580619103</c:v>
                </c:pt>
                <c:pt idx="129">
                  <c:v>0.105575882319874</c:v>
                </c:pt>
                <c:pt idx="130">
                  <c:v>0.105974144662496</c:v>
                </c:pt>
                <c:pt idx="131">
                  <c:v>0.104025792088545</c:v>
                </c:pt>
                <c:pt idx="132">
                  <c:v>0.114883633975763</c:v>
                </c:pt>
                <c:pt idx="133">
                  <c:v>0.132394629580704</c:v>
                </c:pt>
                <c:pt idx="134">
                  <c:v>0.183099242026701</c:v>
                </c:pt>
                <c:pt idx="135">
                  <c:v>0.183541012496409</c:v>
                </c:pt>
                <c:pt idx="136">
                  <c:v>0.186306299302968</c:v>
                </c:pt>
                <c:pt idx="137">
                  <c:v>0.184913384586546</c:v>
                </c:pt>
                <c:pt idx="138">
                  <c:v>0.193200033705098</c:v>
                </c:pt>
                <c:pt idx="139">
                  <c:v>0.197527407020568</c:v>
                </c:pt>
                <c:pt idx="140">
                  <c:v>0.195982031775114</c:v>
                </c:pt>
                <c:pt idx="141">
                  <c:v>0.210201725528052</c:v>
                </c:pt>
                <c:pt idx="142">
                  <c:v>0.210201732179366</c:v>
                </c:pt>
                <c:pt idx="143">
                  <c:v>0.21090675638352</c:v>
                </c:pt>
                <c:pt idx="144">
                  <c:v>0.22321930323005</c:v>
                </c:pt>
                <c:pt idx="145">
                  <c:v>0.219250658536076</c:v>
                </c:pt>
                <c:pt idx="146">
                  <c:v>0.246913410838064</c:v>
                </c:pt>
                <c:pt idx="147">
                  <c:v>0.25595837655956</c:v>
                </c:pt>
                <c:pt idx="148">
                  <c:v>0.315019419625672</c:v>
                </c:pt>
                <c:pt idx="149">
                  <c:v>0.81193540264394</c:v>
                </c:pt>
                <c:pt idx="150">
                  <c:v>0.830137657922381</c:v>
                </c:pt>
                <c:pt idx="151">
                  <c:v>0.855952050773497</c:v>
                </c:pt>
                <c:pt idx="152">
                  <c:v>0.960779609641919</c:v>
                </c:pt>
                <c:pt idx="153">
                  <c:v>0.966922757708773</c:v>
                </c:pt>
                <c:pt idx="154">
                  <c:v>0.966933008259943</c:v>
                </c:pt>
                <c:pt idx="155">
                  <c:v>1.28777202002903</c:v>
                </c:pt>
                <c:pt idx="156">
                  <c:v>1.30639493451908</c:v>
                </c:pt>
                <c:pt idx="157">
                  <c:v>1.30888067706386</c:v>
                </c:pt>
                <c:pt idx="158">
                  <c:v>1.33109264215862</c:v>
                </c:pt>
                <c:pt idx="159">
                  <c:v>1.33542708008379</c:v>
                </c:pt>
                <c:pt idx="160">
                  <c:v>1.35280685001738</c:v>
                </c:pt>
                <c:pt idx="161">
                  <c:v>1.35247123614491</c:v>
                </c:pt>
                <c:pt idx="162">
                  <c:v>1.36532251262847</c:v>
                </c:pt>
                <c:pt idx="163">
                  <c:v>1.38534052754294</c:v>
                </c:pt>
                <c:pt idx="164">
                  <c:v>1.38484133073299</c:v>
                </c:pt>
                <c:pt idx="165">
                  <c:v>1.38371467033215</c:v>
                </c:pt>
                <c:pt idx="166">
                  <c:v>1.38708049025641</c:v>
                </c:pt>
                <c:pt idx="167">
                  <c:v>1.38319891031542</c:v>
                </c:pt>
                <c:pt idx="168">
                  <c:v>1.53603185588125</c:v>
                </c:pt>
                <c:pt idx="169">
                  <c:v>1.51879293324242</c:v>
                </c:pt>
                <c:pt idx="170">
                  <c:v>1.31605410121207</c:v>
                </c:pt>
                <c:pt idx="171">
                  <c:v>1.31390576880938</c:v>
                </c:pt>
                <c:pt idx="172">
                  <c:v>1.2669195779616</c:v>
                </c:pt>
                <c:pt idx="173">
                  <c:v>1.2228885112093</c:v>
                </c:pt>
                <c:pt idx="174">
                  <c:v>1.22711655146564</c:v>
                </c:pt>
                <c:pt idx="175">
                  <c:v>1.22323443467137</c:v>
                </c:pt>
                <c:pt idx="176">
                  <c:v>0.937998424316337</c:v>
                </c:pt>
                <c:pt idx="177">
                  <c:v>0.917636101289655</c:v>
                </c:pt>
                <c:pt idx="178">
                  <c:v>0.93670636235673</c:v>
                </c:pt>
                <c:pt idx="179">
                  <c:v>0.89796379913835</c:v>
                </c:pt>
                <c:pt idx="180">
                  <c:v>0.885693243755325</c:v>
                </c:pt>
                <c:pt idx="181">
                  <c:v>0.849179300894619</c:v>
                </c:pt>
                <c:pt idx="182">
                  <c:v>0.842136807165088</c:v>
                </c:pt>
                <c:pt idx="183">
                  <c:v>0.796001285479212</c:v>
                </c:pt>
                <c:pt idx="184">
                  <c:v>0.792122635114789</c:v>
                </c:pt>
                <c:pt idx="185">
                  <c:v>0.792221849999535</c:v>
                </c:pt>
                <c:pt idx="186">
                  <c:v>0.834008263032352</c:v>
                </c:pt>
                <c:pt idx="187">
                  <c:v>0.834427139359026</c:v>
                </c:pt>
                <c:pt idx="188">
                  <c:v>0.831288702776587</c:v>
                </c:pt>
                <c:pt idx="189">
                  <c:v>0.611489595453523</c:v>
                </c:pt>
                <c:pt idx="190">
                  <c:v>0.636145313211681</c:v>
                </c:pt>
                <c:pt idx="191">
                  <c:v>0.592632888432591</c:v>
                </c:pt>
                <c:pt idx="192">
                  <c:v>0.590061379259639</c:v>
                </c:pt>
                <c:pt idx="193">
                  <c:v>0.64484191328168</c:v>
                </c:pt>
                <c:pt idx="194">
                  <c:v>0.643042539966295</c:v>
                </c:pt>
                <c:pt idx="195">
                  <c:v>0.637238460208769</c:v>
                </c:pt>
                <c:pt idx="196">
                  <c:v>0.64599197848704</c:v>
                </c:pt>
                <c:pt idx="197">
                  <c:v>0.649665472523735</c:v>
                </c:pt>
                <c:pt idx="198">
                  <c:v>0.655358279382986</c:v>
                </c:pt>
                <c:pt idx="199">
                  <c:v>0.637961687679903</c:v>
                </c:pt>
                <c:pt idx="200">
                  <c:v>0.639943171893678</c:v>
                </c:pt>
                <c:pt idx="201">
                  <c:v>0.65045023396139</c:v>
                </c:pt>
                <c:pt idx="202">
                  <c:v>0.640967462551218</c:v>
                </c:pt>
                <c:pt idx="203">
                  <c:v>0.644726641103725</c:v>
                </c:pt>
                <c:pt idx="204">
                  <c:v>0.651036698530106</c:v>
                </c:pt>
                <c:pt idx="205">
                  <c:v>0.648475490701721</c:v>
                </c:pt>
                <c:pt idx="206">
                  <c:v>0.653716563259291</c:v>
                </c:pt>
                <c:pt idx="207">
                  <c:v>0.582377099706883</c:v>
                </c:pt>
                <c:pt idx="208">
                  <c:v>0.588445445519108</c:v>
                </c:pt>
                <c:pt idx="209">
                  <c:v>0.607793723348158</c:v>
                </c:pt>
                <c:pt idx="210">
                  <c:v>0.580220411678313</c:v>
                </c:pt>
                <c:pt idx="211">
                  <c:v>0.554543381835334</c:v>
                </c:pt>
                <c:pt idx="212">
                  <c:v>0.479413420022943</c:v>
                </c:pt>
                <c:pt idx="213">
                  <c:v>0.501993588213139</c:v>
                </c:pt>
                <c:pt idx="214">
                  <c:v>0.451890798091608</c:v>
                </c:pt>
                <c:pt idx="215">
                  <c:v>0.455259302373989</c:v>
                </c:pt>
                <c:pt idx="216">
                  <c:v>0.536358195024813</c:v>
                </c:pt>
                <c:pt idx="217">
                  <c:v>0.540785762579704</c:v>
                </c:pt>
                <c:pt idx="218">
                  <c:v>0.557401286295625</c:v>
                </c:pt>
                <c:pt idx="219">
                  <c:v>0.589608089835777</c:v>
                </c:pt>
                <c:pt idx="220">
                  <c:v>0.597808072959611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18082"/>
        <c:axId val="43506819"/>
      </c:lineChart>
      <c:catAx>
        <c:axId val="331808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06819"/>
        <c:crossesAt val="0"/>
        <c:auto val="1"/>
        <c:lblAlgn val="ctr"/>
        <c:lblOffset val="100"/>
        <c:noMultiLvlLbl val="0"/>
      </c:catAx>
      <c:valAx>
        <c:axId val="435068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8082"/>
        <c:crossesAt val="1"/>
        <c:crossBetween val="midCat"/>
        <c:majorUnit val="0.4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May 2001 Monthly Vols</a:t>
            </a:r>
          </a:p>
        </c:rich>
      </c:tx>
      <c:layout>
        <c:manualLayout>
          <c:xMode val="edge"/>
          <c:yMode val="edge"/>
          <c:x val="0.317650708303174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9252404094716"/>
          <c:y val="0.041675664003455"/>
          <c:w val="0.987074759590528"/>
          <c:h val="0.958324335996545"/>
        </c:manualLayout>
      </c:layout>
      <c:lineChart>
        <c:grouping val="standard"/>
        <c:varyColors val="0"/>
        <c:ser>
          <c:idx val="0"/>
          <c:order val="0"/>
          <c:tx>
            <c:strRef>
              <c:f>"May 2001 Monthly Vols"</c:f>
              <c:strCache>
                <c:ptCount val="1"/>
                <c:pt idx="0">
                  <c:v>May 2001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data'!$A$601:$A$802</c:f>
              <c:strCache>
                <c:ptCount val="202"/>
                <c:pt idx="0">
                  <c:v>5/30/2000</c:v>
                </c:pt>
                <c:pt idx="1">
                  <c:v>5/31/2000</c:v>
                </c:pt>
                <c:pt idx="2">
                  <c:v>6/1/2000</c:v>
                </c:pt>
                <c:pt idx="3">
                  <c:v>6/2/2000</c:v>
                </c:pt>
                <c:pt idx="4">
                  <c:v>6/5/2000</c:v>
                </c:pt>
                <c:pt idx="5">
                  <c:v>6/6/2000</c:v>
                </c:pt>
                <c:pt idx="6">
                  <c:v>6/7/2000</c:v>
                </c:pt>
                <c:pt idx="7">
                  <c:v>6/8/2000</c:v>
                </c:pt>
                <c:pt idx="8">
                  <c:v>6/9/2000</c:v>
                </c:pt>
                <c:pt idx="9">
                  <c:v>6/12/2000</c:v>
                </c:pt>
                <c:pt idx="10">
                  <c:v>6/13/2000</c:v>
                </c:pt>
                <c:pt idx="11">
                  <c:v>6/14/2000</c:v>
                </c:pt>
                <c:pt idx="12">
                  <c:v>6/15/2000</c:v>
                </c:pt>
                <c:pt idx="13">
                  <c:v>6/16/2000</c:v>
                </c:pt>
                <c:pt idx="14">
                  <c:v>6/19/2000</c:v>
                </c:pt>
                <c:pt idx="15">
                  <c:v>6/20/2000</c:v>
                </c:pt>
                <c:pt idx="16">
                  <c:v>6/21/2000</c:v>
                </c:pt>
                <c:pt idx="17">
                  <c:v>6/22/2000</c:v>
                </c:pt>
                <c:pt idx="18">
                  <c:v>6/23/2000</c:v>
                </c:pt>
                <c:pt idx="19">
                  <c:v>6/26/2000</c:v>
                </c:pt>
                <c:pt idx="20">
                  <c:v>6/27/2000</c:v>
                </c:pt>
                <c:pt idx="21">
                  <c:v>6/28/2000</c:v>
                </c:pt>
                <c:pt idx="22">
                  <c:v>6/29/2000</c:v>
                </c:pt>
                <c:pt idx="23">
                  <c:v>6/30/2000</c:v>
                </c:pt>
                <c:pt idx="24">
                  <c:v>7/3/2000</c:v>
                </c:pt>
                <c:pt idx="25">
                  <c:v>7/5/2000</c:v>
                </c:pt>
                <c:pt idx="26">
                  <c:v>7/6/2000</c:v>
                </c:pt>
                <c:pt idx="27">
                  <c:v>7/7/2000</c:v>
                </c:pt>
                <c:pt idx="28">
                  <c:v>7/10/2000</c:v>
                </c:pt>
                <c:pt idx="29">
                  <c:v>7/11/2000</c:v>
                </c:pt>
                <c:pt idx="30">
                  <c:v>7/12/2000</c:v>
                </c:pt>
                <c:pt idx="31">
                  <c:v>7/13/2000</c:v>
                </c:pt>
                <c:pt idx="32">
                  <c:v>7/14/2000</c:v>
                </c:pt>
                <c:pt idx="33">
                  <c:v>7/17/2000</c:v>
                </c:pt>
                <c:pt idx="34">
                  <c:v>7/18/2000</c:v>
                </c:pt>
                <c:pt idx="35">
                  <c:v>7/19/2000</c:v>
                </c:pt>
                <c:pt idx="36">
                  <c:v>7/20/2000</c:v>
                </c:pt>
                <c:pt idx="37">
                  <c:v>7/21/2000</c:v>
                </c:pt>
                <c:pt idx="38">
                  <c:v>7/24/2000</c:v>
                </c:pt>
                <c:pt idx="39">
                  <c:v>7/25/2000</c:v>
                </c:pt>
                <c:pt idx="40">
                  <c:v>7/26/2000</c:v>
                </c:pt>
                <c:pt idx="41">
                  <c:v>7/27/2000</c:v>
                </c:pt>
                <c:pt idx="42">
                  <c:v>7/28/2000</c:v>
                </c:pt>
                <c:pt idx="43">
                  <c:v>7/31/2000</c:v>
                </c:pt>
                <c:pt idx="44">
                  <c:v>8/1/2000</c:v>
                </c:pt>
                <c:pt idx="45">
                  <c:v>8/2/2000</c:v>
                </c:pt>
                <c:pt idx="46">
                  <c:v>8/3/2000</c:v>
                </c:pt>
                <c:pt idx="47">
                  <c:v>8/4/2000</c:v>
                </c:pt>
                <c:pt idx="48">
                  <c:v>8/7/2000</c:v>
                </c:pt>
                <c:pt idx="49">
                  <c:v>8/8/2000</c:v>
                </c:pt>
                <c:pt idx="50">
                  <c:v>8/9/2000</c:v>
                </c:pt>
                <c:pt idx="51">
                  <c:v>8/10/2000</c:v>
                </c:pt>
                <c:pt idx="52">
                  <c:v>8/11/2000</c:v>
                </c:pt>
                <c:pt idx="53">
                  <c:v>8/14/2000</c:v>
                </c:pt>
                <c:pt idx="54">
                  <c:v>8/15/2000</c:v>
                </c:pt>
                <c:pt idx="55">
                  <c:v>8/16/2000</c:v>
                </c:pt>
                <c:pt idx="56">
                  <c:v>8/17/2000</c:v>
                </c:pt>
                <c:pt idx="57">
                  <c:v>8/18/2000</c:v>
                </c:pt>
                <c:pt idx="58">
                  <c:v>8/21/2000</c:v>
                </c:pt>
                <c:pt idx="59">
                  <c:v>8/22/2000</c:v>
                </c:pt>
                <c:pt idx="60">
                  <c:v>8/23/2000</c:v>
                </c:pt>
                <c:pt idx="61">
                  <c:v>8/24/2000</c:v>
                </c:pt>
                <c:pt idx="62">
                  <c:v>8/25/2000</c:v>
                </c:pt>
                <c:pt idx="63">
                  <c:v>8/28/2000</c:v>
                </c:pt>
                <c:pt idx="64">
                  <c:v>8/29/2000</c:v>
                </c:pt>
                <c:pt idx="65">
                  <c:v>8/30/2000</c:v>
                </c:pt>
                <c:pt idx="66">
                  <c:v>8/31/2000</c:v>
                </c:pt>
                <c:pt idx="67">
                  <c:v>9/1/2000</c:v>
                </c:pt>
                <c:pt idx="68">
                  <c:v>9/5/2000</c:v>
                </c:pt>
                <c:pt idx="69">
                  <c:v>9/6/2000</c:v>
                </c:pt>
                <c:pt idx="70">
                  <c:v>9/7/2000</c:v>
                </c:pt>
                <c:pt idx="71">
                  <c:v>9/8/2000</c:v>
                </c:pt>
                <c:pt idx="72">
                  <c:v>9/11/2000</c:v>
                </c:pt>
                <c:pt idx="73">
                  <c:v>9/12/2000</c:v>
                </c:pt>
                <c:pt idx="74">
                  <c:v>9/13/2000</c:v>
                </c:pt>
                <c:pt idx="75">
                  <c:v>9/14/2000</c:v>
                </c:pt>
                <c:pt idx="76">
                  <c:v>9/15/2000</c:v>
                </c:pt>
                <c:pt idx="77">
                  <c:v>9/18/2000</c:v>
                </c:pt>
                <c:pt idx="78">
                  <c:v>9/19/2000</c:v>
                </c:pt>
                <c:pt idx="79">
                  <c:v>9/20/2000</c:v>
                </c:pt>
                <c:pt idx="80">
                  <c:v>9/21/2000</c:v>
                </c:pt>
                <c:pt idx="81">
                  <c:v>9/22/2000</c:v>
                </c:pt>
                <c:pt idx="82">
                  <c:v>9/25/2000</c:v>
                </c:pt>
                <c:pt idx="83">
                  <c:v>9/26/2000</c:v>
                </c:pt>
                <c:pt idx="84">
                  <c:v>9/27/2000</c:v>
                </c:pt>
                <c:pt idx="85">
                  <c:v>9/28/2000</c:v>
                </c:pt>
                <c:pt idx="86">
                  <c:v>9/29/2000</c:v>
                </c:pt>
                <c:pt idx="87">
                  <c:v>10/2/2000</c:v>
                </c:pt>
                <c:pt idx="88">
                  <c:v>10/3/2000</c:v>
                </c:pt>
                <c:pt idx="89">
                  <c:v>10/4/2000</c:v>
                </c:pt>
                <c:pt idx="90">
                  <c:v>10/5/2000</c:v>
                </c:pt>
                <c:pt idx="91">
                  <c:v>10/6/2000</c:v>
                </c:pt>
                <c:pt idx="92">
                  <c:v>10/9/2000</c:v>
                </c:pt>
                <c:pt idx="93">
                  <c:v>10/10/2000</c:v>
                </c:pt>
                <c:pt idx="94">
                  <c:v>10/11/2000</c:v>
                </c:pt>
                <c:pt idx="95">
                  <c:v>10/12/2000</c:v>
                </c:pt>
                <c:pt idx="96">
                  <c:v>10/13/2000</c:v>
                </c:pt>
                <c:pt idx="97">
                  <c:v>10/16/2000</c:v>
                </c:pt>
                <c:pt idx="98">
                  <c:v>10/17/2000</c:v>
                </c:pt>
                <c:pt idx="99">
                  <c:v>10/18/2000</c:v>
                </c:pt>
                <c:pt idx="100">
                  <c:v>10/19/2000</c:v>
                </c:pt>
                <c:pt idx="101">
                  <c:v>10/20/2000</c:v>
                </c:pt>
                <c:pt idx="102">
                  <c:v>10/23/2000</c:v>
                </c:pt>
                <c:pt idx="103">
                  <c:v>10/24/2000</c:v>
                </c:pt>
                <c:pt idx="104">
                  <c:v>10/25/2000</c:v>
                </c:pt>
                <c:pt idx="105">
                  <c:v>10/26/2000</c:v>
                </c:pt>
                <c:pt idx="106">
                  <c:v>10/27/2000</c:v>
                </c:pt>
                <c:pt idx="107">
                  <c:v>10/30/2000</c:v>
                </c:pt>
                <c:pt idx="108">
                  <c:v>10/31/2000</c:v>
                </c:pt>
                <c:pt idx="109">
                  <c:v>11/1/2000</c:v>
                </c:pt>
                <c:pt idx="110">
                  <c:v>11/2/2000</c:v>
                </c:pt>
                <c:pt idx="111">
                  <c:v>11/3/2000</c:v>
                </c:pt>
                <c:pt idx="112">
                  <c:v>11/6/2000</c:v>
                </c:pt>
                <c:pt idx="113">
                  <c:v>11/7/2000</c:v>
                </c:pt>
                <c:pt idx="114">
                  <c:v>11/8/2000</c:v>
                </c:pt>
                <c:pt idx="115">
                  <c:v>11/9/2000</c:v>
                </c:pt>
                <c:pt idx="116">
                  <c:v>11/10/2000</c:v>
                </c:pt>
                <c:pt idx="117">
                  <c:v>11/13/2000</c:v>
                </c:pt>
                <c:pt idx="118">
                  <c:v>11/14/2000</c:v>
                </c:pt>
                <c:pt idx="119">
                  <c:v>11/15/2000</c:v>
                </c:pt>
                <c:pt idx="120">
                  <c:v>11/16/2000</c:v>
                </c:pt>
                <c:pt idx="121">
                  <c:v>11/17/2000</c:v>
                </c:pt>
                <c:pt idx="122">
                  <c:v>11/20/2000</c:v>
                </c:pt>
                <c:pt idx="123">
                  <c:v>11/21/2000</c:v>
                </c:pt>
                <c:pt idx="124">
                  <c:v>11/22/2000</c:v>
                </c:pt>
                <c:pt idx="125">
                  <c:v>11/27/2000</c:v>
                </c:pt>
                <c:pt idx="126">
                  <c:v>11/28/2000</c:v>
                </c:pt>
                <c:pt idx="127">
                  <c:v>11/29/2000</c:v>
                </c:pt>
                <c:pt idx="128">
                  <c:v>11/30/2000</c:v>
                </c:pt>
                <c:pt idx="129">
                  <c:v>12/1/2000</c:v>
                </c:pt>
                <c:pt idx="130">
                  <c:v>12/4/2000</c:v>
                </c:pt>
                <c:pt idx="131">
                  <c:v>12/5/2000</c:v>
                </c:pt>
                <c:pt idx="132">
                  <c:v>12/6/2000</c:v>
                </c:pt>
                <c:pt idx="133">
                  <c:v>12/7/2000</c:v>
                </c:pt>
                <c:pt idx="134">
                  <c:v>12/8/2000</c:v>
                </c:pt>
                <c:pt idx="135">
                  <c:v>12/11/2000</c:v>
                </c:pt>
                <c:pt idx="136">
                  <c:v>12/12/2000</c:v>
                </c:pt>
                <c:pt idx="137">
                  <c:v>12/13/2000</c:v>
                </c:pt>
                <c:pt idx="138">
                  <c:v>12/14/2000</c:v>
                </c:pt>
                <c:pt idx="139">
                  <c:v>12/15/2000</c:v>
                </c:pt>
                <c:pt idx="140">
                  <c:v>12/18/2000</c:v>
                </c:pt>
                <c:pt idx="141">
                  <c:v>12/19/2000</c:v>
                </c:pt>
                <c:pt idx="142">
                  <c:v>12/20/2000</c:v>
                </c:pt>
                <c:pt idx="143">
                  <c:v>12/21/2000</c:v>
                </c:pt>
                <c:pt idx="144">
                  <c:v>12/22/2000</c:v>
                </c:pt>
                <c:pt idx="145">
                  <c:v>12/26/2000</c:v>
                </c:pt>
                <c:pt idx="146">
                  <c:v>12/27/2000</c:v>
                </c:pt>
                <c:pt idx="147">
                  <c:v>12/28/2000</c:v>
                </c:pt>
                <c:pt idx="148">
                  <c:v>12/29/2000</c:v>
                </c:pt>
                <c:pt idx="149">
                  <c:v>1/2/2001</c:v>
                </c:pt>
                <c:pt idx="150">
                  <c:v>1/3/2001</c:v>
                </c:pt>
                <c:pt idx="151">
                  <c:v>1/4/2001</c:v>
                </c:pt>
                <c:pt idx="152">
                  <c:v>1/5/2001</c:v>
                </c:pt>
                <c:pt idx="153">
                  <c:v>1/8/2001</c:v>
                </c:pt>
                <c:pt idx="154">
                  <c:v>1/9/2001</c:v>
                </c:pt>
                <c:pt idx="155">
                  <c:v>1/10/2001</c:v>
                </c:pt>
                <c:pt idx="156">
                  <c:v>1/11/2001</c:v>
                </c:pt>
                <c:pt idx="157">
                  <c:v>1/12/2001</c:v>
                </c:pt>
                <c:pt idx="158">
                  <c:v>1/16/2001</c:v>
                </c:pt>
                <c:pt idx="159">
                  <c:v>1/17/2001</c:v>
                </c:pt>
                <c:pt idx="160">
                  <c:v>1/18/2001</c:v>
                </c:pt>
                <c:pt idx="161">
                  <c:v>1/19/2001</c:v>
                </c:pt>
                <c:pt idx="162">
                  <c:v>1/22/2001</c:v>
                </c:pt>
                <c:pt idx="163">
                  <c:v>1/23/2001</c:v>
                </c:pt>
                <c:pt idx="164">
                  <c:v>1/24/2001</c:v>
                </c:pt>
                <c:pt idx="165">
                  <c:v>1/25/2001</c:v>
                </c:pt>
                <c:pt idx="166">
                  <c:v>1/26/2001</c:v>
                </c:pt>
                <c:pt idx="167">
                  <c:v>1/29/2001</c:v>
                </c:pt>
                <c:pt idx="168">
                  <c:v>1/30/2001</c:v>
                </c:pt>
                <c:pt idx="169">
                  <c:v>1/31/2001</c:v>
                </c:pt>
                <c:pt idx="170">
                  <c:v>2/1/2001</c:v>
                </c:pt>
                <c:pt idx="171">
                  <c:v>2/2/2001</c:v>
                </c:pt>
                <c:pt idx="172">
                  <c:v>2/5/2001</c:v>
                </c:pt>
                <c:pt idx="173">
                  <c:v>2/6/2001</c:v>
                </c:pt>
                <c:pt idx="174">
                  <c:v>2/7/2001</c:v>
                </c:pt>
                <c:pt idx="175">
                  <c:v>2/8/2001</c:v>
                </c:pt>
                <c:pt idx="176">
                  <c:v>2/9/2001</c:v>
                </c:pt>
                <c:pt idx="177">
                  <c:v>2/12/2001</c:v>
                </c:pt>
                <c:pt idx="178">
                  <c:v>2/13/2001</c:v>
                </c:pt>
                <c:pt idx="179">
                  <c:v>2/14/2001</c:v>
                </c:pt>
                <c:pt idx="180">
                  <c:v>2/15/2001</c:v>
                </c:pt>
                <c:pt idx="181">
                  <c:v>2/16/2001</c:v>
                </c:pt>
                <c:pt idx="182">
                  <c:v>2/20/2001</c:v>
                </c:pt>
                <c:pt idx="183">
                  <c:v>2/21/2001</c:v>
                </c:pt>
                <c:pt idx="184">
                  <c:v>2/22/2001</c:v>
                </c:pt>
                <c:pt idx="185">
                  <c:v>2/23/2001</c:v>
                </c:pt>
                <c:pt idx="186">
                  <c:v>2/26/2001</c:v>
                </c:pt>
                <c:pt idx="187">
                  <c:v>2/27/2001</c:v>
                </c:pt>
                <c:pt idx="188">
                  <c:v>2/28/2001</c:v>
                </c:pt>
                <c:pt idx="189">
                  <c:v>3/1/2001</c:v>
                </c:pt>
                <c:pt idx="190">
                  <c:v>3/2/2001</c:v>
                </c:pt>
                <c:pt idx="191">
                  <c:v>3/5/2001</c:v>
                </c:pt>
                <c:pt idx="192">
                  <c:v>3/6/2001</c:v>
                </c:pt>
                <c:pt idx="193">
                  <c:v>3/7/2001</c:v>
                </c:pt>
                <c:pt idx="194">
                  <c:v>3/8/2001</c:v>
                </c:pt>
                <c:pt idx="195">
                  <c:v>3/9/2001</c:v>
                </c:pt>
                <c:pt idx="196">
                  <c:v>3/12/2001</c:v>
                </c:pt>
                <c:pt idx="197">
                  <c:v>3/13/2001</c:v>
                </c:pt>
                <c:pt idx="198">
                  <c:v>3/14/2001</c:v>
                </c:pt>
                <c:pt idx="199">
                  <c:v>3/15/2001</c:v>
                </c:pt>
                <c:pt idx="200">
                  <c:v>3/16/2001</c:v>
                </c:pt>
                <c:pt idx="201">
                  <c:v>3/19/2001</c:v>
                </c:pt>
              </c:strCache>
            </c:strRef>
          </c:cat>
          <c:val>
            <c:numRef>
              <c:f>'vol data'!$M$601:$M$802</c:f>
              <c:numCache>
                <c:formatCode>0%</c:formatCode>
                <c:ptCount val="202"/>
                <c:pt idx="0">
                  <c:v>0.575381656509647</c:v>
                </c:pt>
                <c:pt idx="1">
                  <c:v>0.577983055251581</c:v>
                </c:pt>
                <c:pt idx="2">
                  <c:v>0.579194410723035</c:v>
                </c:pt>
                <c:pt idx="3">
                  <c:v>0.579194415816344</c:v>
                </c:pt>
                <c:pt idx="4">
                  <c:v>0.555983628649819</c:v>
                </c:pt>
                <c:pt idx="5">
                  <c:v>0.570523901458854</c:v>
                </c:pt>
                <c:pt idx="6">
                  <c:v>0.445196114032041</c:v>
                </c:pt>
                <c:pt idx="7">
                  <c:v>0.458912902881112</c:v>
                </c:pt>
                <c:pt idx="8">
                  <c:v>0.458912902881112</c:v>
                </c:pt>
                <c:pt idx="9">
                  <c:v>0.463950375815422</c:v>
                </c:pt>
                <c:pt idx="10">
                  <c:v>0.463950375815422</c:v>
                </c:pt>
                <c:pt idx="11">
                  <c:v>0.507199874686426</c:v>
                </c:pt>
                <c:pt idx="12">
                  <c:v>0.507199874686426</c:v>
                </c:pt>
                <c:pt idx="13">
                  <c:v>0.470889559227416</c:v>
                </c:pt>
                <c:pt idx="14">
                  <c:v>0.464274694984813</c:v>
                </c:pt>
                <c:pt idx="15">
                  <c:v>0.464274694984813</c:v>
                </c:pt>
                <c:pt idx="16">
                  <c:v>0.454037235934561</c:v>
                </c:pt>
                <c:pt idx="17">
                  <c:v>0.464274694984813</c:v>
                </c:pt>
                <c:pt idx="18">
                  <c:v>0.464274694984813</c:v>
                </c:pt>
                <c:pt idx="19">
                  <c:v>0.287612158023359</c:v>
                </c:pt>
                <c:pt idx="20">
                  <c:v>0.279134786383712</c:v>
                </c:pt>
                <c:pt idx="21">
                  <c:v>0.289869687105839</c:v>
                </c:pt>
                <c:pt idx="22">
                  <c:v>0.289869687105839</c:v>
                </c:pt>
                <c:pt idx="23">
                  <c:v>0.289869687105839</c:v>
                </c:pt>
                <c:pt idx="24">
                  <c:v>0.289869687105839</c:v>
                </c:pt>
                <c:pt idx="25">
                  <c:v>0.289869687105839</c:v>
                </c:pt>
                <c:pt idx="26">
                  <c:v>0.292284197833458</c:v>
                </c:pt>
                <c:pt idx="27">
                  <c:v>0.285280014736108</c:v>
                </c:pt>
                <c:pt idx="28">
                  <c:v>0.273716183691636</c:v>
                </c:pt>
                <c:pt idx="29">
                  <c:v>0.273716183691636</c:v>
                </c:pt>
                <c:pt idx="30">
                  <c:v>0.253576731398528</c:v>
                </c:pt>
                <c:pt idx="31">
                  <c:v>0.286197436877183</c:v>
                </c:pt>
                <c:pt idx="32">
                  <c:v>0.230227024760893</c:v>
                </c:pt>
                <c:pt idx="33">
                  <c:v>0.24674474912537</c:v>
                </c:pt>
                <c:pt idx="34">
                  <c:v>0.239944075379443</c:v>
                </c:pt>
                <c:pt idx="35">
                  <c:v>0.239270471841117</c:v>
                </c:pt>
                <c:pt idx="36">
                  <c:v>0.239270471841117</c:v>
                </c:pt>
                <c:pt idx="37">
                  <c:v>0.239270471841117</c:v>
                </c:pt>
                <c:pt idx="38">
                  <c:v>0.21021322653065</c:v>
                </c:pt>
                <c:pt idx="39">
                  <c:v>0.2242544026076</c:v>
                </c:pt>
                <c:pt idx="40">
                  <c:v>0.260567658935137</c:v>
                </c:pt>
                <c:pt idx="41">
                  <c:v>0.264288695018246</c:v>
                </c:pt>
                <c:pt idx="42">
                  <c:v>0.254402280219687</c:v>
                </c:pt>
                <c:pt idx="43">
                  <c:v>0.257580353328686</c:v>
                </c:pt>
                <c:pt idx="44">
                  <c:v>0.257580353328686</c:v>
                </c:pt>
                <c:pt idx="45">
                  <c:v>0.257580353328686</c:v>
                </c:pt>
                <c:pt idx="46">
                  <c:v>0.257580353328686</c:v>
                </c:pt>
                <c:pt idx="47">
                  <c:v>0.244340641380641</c:v>
                </c:pt>
                <c:pt idx="48">
                  <c:v>0.257723739699938</c:v>
                </c:pt>
                <c:pt idx="49">
                  <c:v>0.257808588052477</c:v>
                </c:pt>
                <c:pt idx="50">
                  <c:v>0.257808588052477</c:v>
                </c:pt>
                <c:pt idx="51">
                  <c:v>0.257808588052477</c:v>
                </c:pt>
                <c:pt idx="52">
                  <c:v>0.235874701103953</c:v>
                </c:pt>
                <c:pt idx="53">
                  <c:v>0.240014335105861</c:v>
                </c:pt>
                <c:pt idx="54">
                  <c:v>0.225020108945628</c:v>
                </c:pt>
                <c:pt idx="55">
                  <c:v>0.220196508144877</c:v>
                </c:pt>
                <c:pt idx="56">
                  <c:v>0.220196508144877</c:v>
                </c:pt>
                <c:pt idx="57">
                  <c:v>0.220196508144877</c:v>
                </c:pt>
                <c:pt idx="58">
                  <c:v>0.325709018986465</c:v>
                </c:pt>
                <c:pt idx="59">
                  <c:v>0.325709018986465</c:v>
                </c:pt>
                <c:pt idx="60">
                  <c:v>0.303815274270994</c:v>
                </c:pt>
                <c:pt idx="61">
                  <c:v>0.290257015967303</c:v>
                </c:pt>
                <c:pt idx="62">
                  <c:v>0.290178963064731</c:v>
                </c:pt>
                <c:pt idx="63">
                  <c:v>0.290178963064731</c:v>
                </c:pt>
                <c:pt idx="64">
                  <c:v>0.291404726011097</c:v>
                </c:pt>
                <c:pt idx="65">
                  <c:v>0.291920668789403</c:v>
                </c:pt>
                <c:pt idx="66">
                  <c:v>0.291920668789403</c:v>
                </c:pt>
                <c:pt idx="67">
                  <c:v>0.291920668789403</c:v>
                </c:pt>
                <c:pt idx="68">
                  <c:v>0.291920668789403</c:v>
                </c:pt>
                <c:pt idx="69">
                  <c:v>0.306234969213031</c:v>
                </c:pt>
                <c:pt idx="70">
                  <c:v>0.306075679586318</c:v>
                </c:pt>
                <c:pt idx="71">
                  <c:v>0.306075679586318</c:v>
                </c:pt>
                <c:pt idx="72">
                  <c:v>0.306075679586318</c:v>
                </c:pt>
                <c:pt idx="73">
                  <c:v>0.282726138514939</c:v>
                </c:pt>
                <c:pt idx="74">
                  <c:v>0.284500961332698</c:v>
                </c:pt>
                <c:pt idx="75">
                  <c:v>0.274258308059195</c:v>
                </c:pt>
                <c:pt idx="76">
                  <c:v>0.274258308059195</c:v>
                </c:pt>
                <c:pt idx="77">
                  <c:v>0.274258308059195</c:v>
                </c:pt>
                <c:pt idx="78">
                  <c:v>0.274258308059195</c:v>
                </c:pt>
                <c:pt idx="79">
                  <c:v>0.165771198611838</c:v>
                </c:pt>
                <c:pt idx="80">
                  <c:v>0.165771198611838</c:v>
                </c:pt>
                <c:pt idx="81">
                  <c:v>0.169544794035948</c:v>
                </c:pt>
                <c:pt idx="82">
                  <c:v>0.16564581125244</c:v>
                </c:pt>
                <c:pt idx="83">
                  <c:v>0.16854303600597</c:v>
                </c:pt>
                <c:pt idx="84">
                  <c:v>0.16854303600597</c:v>
                </c:pt>
                <c:pt idx="85">
                  <c:v>0.165084430536684</c:v>
                </c:pt>
                <c:pt idx="86">
                  <c:v>0.164666318419778</c:v>
                </c:pt>
                <c:pt idx="87">
                  <c:v>0.164666318419778</c:v>
                </c:pt>
                <c:pt idx="88">
                  <c:v>0.168476183294017</c:v>
                </c:pt>
                <c:pt idx="89">
                  <c:v>0.171452184058157</c:v>
                </c:pt>
                <c:pt idx="90">
                  <c:v>0.132367399202897</c:v>
                </c:pt>
                <c:pt idx="91">
                  <c:v>0.132144135932436</c:v>
                </c:pt>
                <c:pt idx="92">
                  <c:v>0.135379444211496</c:v>
                </c:pt>
                <c:pt idx="93">
                  <c:v>0.13837712185876</c:v>
                </c:pt>
                <c:pt idx="94">
                  <c:v>0.144468429636183</c:v>
                </c:pt>
                <c:pt idx="95">
                  <c:v>0.142156268383159</c:v>
                </c:pt>
                <c:pt idx="96">
                  <c:v>0.135898932647365</c:v>
                </c:pt>
                <c:pt idx="97">
                  <c:v>0.137651394981673</c:v>
                </c:pt>
                <c:pt idx="98">
                  <c:v>0.138325328480731</c:v>
                </c:pt>
                <c:pt idx="99">
                  <c:v>0.138325323079496</c:v>
                </c:pt>
                <c:pt idx="100">
                  <c:v>0.141977498480491</c:v>
                </c:pt>
                <c:pt idx="101">
                  <c:v>0.145331759349912</c:v>
                </c:pt>
                <c:pt idx="102">
                  <c:v>0.142836844528036</c:v>
                </c:pt>
                <c:pt idx="103">
                  <c:v>0.14278470647195</c:v>
                </c:pt>
                <c:pt idx="104">
                  <c:v>0.14062221662157</c:v>
                </c:pt>
                <c:pt idx="105">
                  <c:v>0.141757168841715</c:v>
                </c:pt>
                <c:pt idx="106">
                  <c:v>0.141965441578189</c:v>
                </c:pt>
                <c:pt idx="107">
                  <c:v>0.142515064583949</c:v>
                </c:pt>
                <c:pt idx="108">
                  <c:v>0.142515061163846</c:v>
                </c:pt>
                <c:pt idx="109">
                  <c:v>0.142232741159737</c:v>
                </c:pt>
                <c:pt idx="110">
                  <c:v>0.138976184079679</c:v>
                </c:pt>
                <c:pt idx="111">
                  <c:v>0.137222414300727</c:v>
                </c:pt>
                <c:pt idx="112">
                  <c:v>0.135811044297664</c:v>
                </c:pt>
                <c:pt idx="113">
                  <c:v>0.139992396836732</c:v>
                </c:pt>
                <c:pt idx="114">
                  <c:v>0.136867135575906</c:v>
                </c:pt>
                <c:pt idx="115">
                  <c:v>0.137740306658087</c:v>
                </c:pt>
                <c:pt idx="116">
                  <c:v>0.107935117221389</c:v>
                </c:pt>
                <c:pt idx="117">
                  <c:v>0.109989941055919</c:v>
                </c:pt>
                <c:pt idx="118">
                  <c:v>0.137793655850522</c:v>
                </c:pt>
                <c:pt idx="119">
                  <c:v>0.142023303310662</c:v>
                </c:pt>
                <c:pt idx="120">
                  <c:v>0.150706732386262</c:v>
                </c:pt>
                <c:pt idx="121">
                  <c:v>0.147522282410311</c:v>
                </c:pt>
                <c:pt idx="122">
                  <c:v>0.172536950651288</c:v>
                </c:pt>
                <c:pt idx="123">
                  <c:v>0.175593266692715</c:v>
                </c:pt>
                <c:pt idx="124">
                  <c:v>0.175885358556446</c:v>
                </c:pt>
                <c:pt idx="125">
                  <c:v>0.18340124540023</c:v>
                </c:pt>
                <c:pt idx="126">
                  <c:v>0.183963848045256</c:v>
                </c:pt>
                <c:pt idx="127">
                  <c:v>0.217282810462205</c:v>
                </c:pt>
                <c:pt idx="128">
                  <c:v>0.359785926036491</c:v>
                </c:pt>
                <c:pt idx="129">
                  <c:v>0.37996923971246</c:v>
                </c:pt>
                <c:pt idx="130">
                  <c:v>0.722863357317815</c:v>
                </c:pt>
                <c:pt idx="131">
                  <c:v>0.73356457656386</c:v>
                </c:pt>
                <c:pt idx="132">
                  <c:v>0.771734868845544</c:v>
                </c:pt>
                <c:pt idx="133">
                  <c:v>0.826258651774858</c:v>
                </c:pt>
                <c:pt idx="134">
                  <c:v>0.842681763274745</c:v>
                </c:pt>
                <c:pt idx="135">
                  <c:v>0.921514210353008</c:v>
                </c:pt>
                <c:pt idx="136">
                  <c:v>1.23752433353433</c:v>
                </c:pt>
                <c:pt idx="137">
                  <c:v>1.23685442011917</c:v>
                </c:pt>
                <c:pt idx="138">
                  <c:v>1.24114090943209</c:v>
                </c:pt>
                <c:pt idx="139">
                  <c:v>1.24677333929739</c:v>
                </c:pt>
                <c:pt idx="140">
                  <c:v>1.26223393984549</c:v>
                </c:pt>
                <c:pt idx="141">
                  <c:v>1.2886947254718</c:v>
                </c:pt>
                <c:pt idx="142">
                  <c:v>1.29696722532582</c:v>
                </c:pt>
                <c:pt idx="143">
                  <c:v>1.29853937787786</c:v>
                </c:pt>
                <c:pt idx="144">
                  <c:v>1.30488121635224</c:v>
                </c:pt>
                <c:pt idx="145">
                  <c:v>1.30423517300244</c:v>
                </c:pt>
                <c:pt idx="146">
                  <c:v>1.30513467066068</c:v>
                </c:pt>
                <c:pt idx="147">
                  <c:v>1.30947139210505</c:v>
                </c:pt>
                <c:pt idx="148">
                  <c:v>1.30664744565811</c:v>
                </c:pt>
                <c:pt idx="149">
                  <c:v>1.37954474126196</c:v>
                </c:pt>
                <c:pt idx="150">
                  <c:v>1.36677329049169</c:v>
                </c:pt>
                <c:pt idx="151">
                  <c:v>1.20732101496066</c:v>
                </c:pt>
                <c:pt idx="152">
                  <c:v>1.208618729522</c:v>
                </c:pt>
                <c:pt idx="153">
                  <c:v>1.15607096199659</c:v>
                </c:pt>
                <c:pt idx="154">
                  <c:v>1.14913575255709</c:v>
                </c:pt>
                <c:pt idx="155">
                  <c:v>1.14757169408886</c:v>
                </c:pt>
                <c:pt idx="156">
                  <c:v>1.11018706419839</c:v>
                </c:pt>
                <c:pt idx="157">
                  <c:v>0.779239416379285</c:v>
                </c:pt>
                <c:pt idx="158">
                  <c:v>0.789295786026954</c:v>
                </c:pt>
                <c:pt idx="159">
                  <c:v>0.807624151171432</c:v>
                </c:pt>
                <c:pt idx="160">
                  <c:v>0.800289516596193</c:v>
                </c:pt>
                <c:pt idx="161">
                  <c:v>0.770973777282723</c:v>
                </c:pt>
                <c:pt idx="162">
                  <c:v>0.705848185004308</c:v>
                </c:pt>
                <c:pt idx="163">
                  <c:v>0.706853779649887</c:v>
                </c:pt>
                <c:pt idx="164">
                  <c:v>0.690632740390154</c:v>
                </c:pt>
                <c:pt idx="165">
                  <c:v>0.700324171846579</c:v>
                </c:pt>
                <c:pt idx="166">
                  <c:v>0.698976575166845</c:v>
                </c:pt>
                <c:pt idx="167">
                  <c:v>0.704730434799729</c:v>
                </c:pt>
                <c:pt idx="168">
                  <c:v>0.703583677756064</c:v>
                </c:pt>
                <c:pt idx="169">
                  <c:v>0.692972872568122</c:v>
                </c:pt>
                <c:pt idx="170">
                  <c:v>0.493256874055885</c:v>
                </c:pt>
                <c:pt idx="171">
                  <c:v>0.511575123424419</c:v>
                </c:pt>
                <c:pt idx="172">
                  <c:v>0.470102421934497</c:v>
                </c:pt>
                <c:pt idx="173">
                  <c:v>0.465938503337442</c:v>
                </c:pt>
                <c:pt idx="174">
                  <c:v>0.481982007745645</c:v>
                </c:pt>
                <c:pt idx="175">
                  <c:v>0.465910042243058</c:v>
                </c:pt>
                <c:pt idx="176">
                  <c:v>0.466021320818939</c:v>
                </c:pt>
                <c:pt idx="177">
                  <c:v>0.47798836571085</c:v>
                </c:pt>
                <c:pt idx="178">
                  <c:v>0.493719434831589</c:v>
                </c:pt>
                <c:pt idx="179">
                  <c:v>0.485432186470207</c:v>
                </c:pt>
                <c:pt idx="180">
                  <c:v>0.452531464215122</c:v>
                </c:pt>
                <c:pt idx="181">
                  <c:v>0.441223870755485</c:v>
                </c:pt>
                <c:pt idx="182">
                  <c:v>0.449275520829741</c:v>
                </c:pt>
                <c:pt idx="183">
                  <c:v>0.449595755030998</c:v>
                </c:pt>
                <c:pt idx="184">
                  <c:v>0.445748656343578</c:v>
                </c:pt>
                <c:pt idx="185">
                  <c:v>0.446106963584363</c:v>
                </c:pt>
                <c:pt idx="186">
                  <c:v>0.436829626176462</c:v>
                </c:pt>
                <c:pt idx="187">
                  <c:v>0.440909775400105</c:v>
                </c:pt>
                <c:pt idx="188">
                  <c:v>0.408041265867951</c:v>
                </c:pt>
                <c:pt idx="189">
                  <c:v>0.421888111710965</c:v>
                </c:pt>
                <c:pt idx="190">
                  <c:v>0.42800219504616</c:v>
                </c:pt>
                <c:pt idx="191">
                  <c:v>0.405779352209874</c:v>
                </c:pt>
                <c:pt idx="192">
                  <c:v>0.38469223614708</c:v>
                </c:pt>
                <c:pt idx="193">
                  <c:v>0.335828922847052</c:v>
                </c:pt>
                <c:pt idx="194">
                  <c:v>0.341582586846806</c:v>
                </c:pt>
                <c:pt idx="195">
                  <c:v>0.317149643454877</c:v>
                </c:pt>
                <c:pt idx="196">
                  <c:v>0.312866801872817</c:v>
                </c:pt>
                <c:pt idx="197">
                  <c:v>0.369934394156181</c:v>
                </c:pt>
                <c:pt idx="198">
                  <c:v>0.378979271656602</c:v>
                </c:pt>
                <c:pt idx="199">
                  <c:v>0.36266204615584</c:v>
                </c:pt>
                <c:pt idx="200">
                  <c:v>0.395959363973242</c:v>
                </c:pt>
                <c:pt idx="201">
                  <c:v>0.406869796515666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331962"/>
        <c:axId val="83994400"/>
      </c:lineChart>
      <c:catAx>
        <c:axId val="1333196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2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94400"/>
        <c:crossesAt val="0"/>
        <c:auto val="1"/>
        <c:lblAlgn val="ctr"/>
        <c:lblOffset val="100"/>
        <c:noMultiLvlLbl val="0"/>
      </c:catAx>
      <c:valAx>
        <c:axId val="839944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3196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June 2001 Monthly Vols</a:t>
            </a:r>
          </a:p>
        </c:rich>
      </c:tx>
      <c:layout>
        <c:manualLayout>
          <c:xMode val="edge"/>
          <c:yMode val="edge"/>
          <c:x val="0.254423782253394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864809214336"/>
          <c:y val="0.058734614554092"/>
          <c:w val="0.983913519078566"/>
          <c:h val="0.941265385445908"/>
        </c:manualLayout>
      </c:layout>
      <c:lineChart>
        <c:grouping val="standard"/>
        <c:varyColors val="0"/>
        <c:ser>
          <c:idx val="0"/>
          <c:order val="0"/>
          <c:tx>
            <c:strRef>
              <c:f>"June 2001 Monthly Vols"</c:f>
              <c:strCache>
                <c:ptCount val="1"/>
                <c:pt idx="0">
                  <c:v>June 2001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data'!$A$623:$A$802</c:f>
              <c:strCache>
                <c:ptCount val="180"/>
                <c:pt idx="0">
                  <c:v>6/29/2000</c:v>
                </c:pt>
                <c:pt idx="1">
                  <c:v>6/30/2000</c:v>
                </c:pt>
                <c:pt idx="2">
                  <c:v>7/3/2000</c:v>
                </c:pt>
                <c:pt idx="3">
                  <c:v>7/5/2000</c:v>
                </c:pt>
                <c:pt idx="4">
                  <c:v>7/6/2000</c:v>
                </c:pt>
                <c:pt idx="5">
                  <c:v>7/7/2000</c:v>
                </c:pt>
                <c:pt idx="6">
                  <c:v>7/10/2000</c:v>
                </c:pt>
                <c:pt idx="7">
                  <c:v>7/11/2000</c:v>
                </c:pt>
                <c:pt idx="8">
                  <c:v>7/12/2000</c:v>
                </c:pt>
                <c:pt idx="9">
                  <c:v>7/13/2000</c:v>
                </c:pt>
                <c:pt idx="10">
                  <c:v>7/14/2000</c:v>
                </c:pt>
                <c:pt idx="11">
                  <c:v>7/17/2000</c:v>
                </c:pt>
                <c:pt idx="12">
                  <c:v>7/18/2000</c:v>
                </c:pt>
                <c:pt idx="13">
                  <c:v>7/19/2000</c:v>
                </c:pt>
                <c:pt idx="14">
                  <c:v>7/20/2000</c:v>
                </c:pt>
                <c:pt idx="15">
                  <c:v>7/21/2000</c:v>
                </c:pt>
                <c:pt idx="16">
                  <c:v>7/24/2000</c:v>
                </c:pt>
                <c:pt idx="17">
                  <c:v>7/25/2000</c:v>
                </c:pt>
                <c:pt idx="18">
                  <c:v>7/26/2000</c:v>
                </c:pt>
                <c:pt idx="19">
                  <c:v>7/27/2000</c:v>
                </c:pt>
                <c:pt idx="20">
                  <c:v>7/28/2000</c:v>
                </c:pt>
                <c:pt idx="21">
                  <c:v>7/31/2000</c:v>
                </c:pt>
                <c:pt idx="22">
                  <c:v>8/1/2000</c:v>
                </c:pt>
                <c:pt idx="23">
                  <c:v>8/2/2000</c:v>
                </c:pt>
                <c:pt idx="24">
                  <c:v>8/3/2000</c:v>
                </c:pt>
                <c:pt idx="25">
                  <c:v>8/4/2000</c:v>
                </c:pt>
                <c:pt idx="26">
                  <c:v>8/7/2000</c:v>
                </c:pt>
                <c:pt idx="27">
                  <c:v>8/8/2000</c:v>
                </c:pt>
                <c:pt idx="28">
                  <c:v>8/9/2000</c:v>
                </c:pt>
                <c:pt idx="29">
                  <c:v>8/10/2000</c:v>
                </c:pt>
                <c:pt idx="30">
                  <c:v>8/11/2000</c:v>
                </c:pt>
                <c:pt idx="31">
                  <c:v>8/14/2000</c:v>
                </c:pt>
                <c:pt idx="32">
                  <c:v>8/15/2000</c:v>
                </c:pt>
                <c:pt idx="33">
                  <c:v>8/16/2000</c:v>
                </c:pt>
                <c:pt idx="34">
                  <c:v>8/17/2000</c:v>
                </c:pt>
                <c:pt idx="35">
                  <c:v>8/18/2000</c:v>
                </c:pt>
                <c:pt idx="36">
                  <c:v>8/21/2000</c:v>
                </c:pt>
                <c:pt idx="37">
                  <c:v>8/22/2000</c:v>
                </c:pt>
                <c:pt idx="38">
                  <c:v>8/23/2000</c:v>
                </c:pt>
                <c:pt idx="39">
                  <c:v>8/24/2000</c:v>
                </c:pt>
                <c:pt idx="40">
                  <c:v>8/25/2000</c:v>
                </c:pt>
                <c:pt idx="41">
                  <c:v>8/28/2000</c:v>
                </c:pt>
                <c:pt idx="42">
                  <c:v>8/29/2000</c:v>
                </c:pt>
                <c:pt idx="43">
                  <c:v>8/30/2000</c:v>
                </c:pt>
                <c:pt idx="44">
                  <c:v>8/31/2000</c:v>
                </c:pt>
                <c:pt idx="45">
                  <c:v>9/1/2000</c:v>
                </c:pt>
                <c:pt idx="46">
                  <c:v>9/5/2000</c:v>
                </c:pt>
                <c:pt idx="47">
                  <c:v>9/6/2000</c:v>
                </c:pt>
                <c:pt idx="48">
                  <c:v>9/7/2000</c:v>
                </c:pt>
                <c:pt idx="49">
                  <c:v>9/8/2000</c:v>
                </c:pt>
                <c:pt idx="50">
                  <c:v>9/11/2000</c:v>
                </c:pt>
                <c:pt idx="51">
                  <c:v>9/12/2000</c:v>
                </c:pt>
                <c:pt idx="52">
                  <c:v>9/13/2000</c:v>
                </c:pt>
                <c:pt idx="53">
                  <c:v>9/14/2000</c:v>
                </c:pt>
                <c:pt idx="54">
                  <c:v>9/15/2000</c:v>
                </c:pt>
                <c:pt idx="55">
                  <c:v>9/18/2000</c:v>
                </c:pt>
                <c:pt idx="56">
                  <c:v>9/19/2000</c:v>
                </c:pt>
                <c:pt idx="57">
                  <c:v>9/20/2000</c:v>
                </c:pt>
                <c:pt idx="58">
                  <c:v>9/21/2000</c:v>
                </c:pt>
                <c:pt idx="59">
                  <c:v>9/22/2000</c:v>
                </c:pt>
                <c:pt idx="60">
                  <c:v>9/25/2000</c:v>
                </c:pt>
                <c:pt idx="61">
                  <c:v>9/26/2000</c:v>
                </c:pt>
                <c:pt idx="62">
                  <c:v>9/27/2000</c:v>
                </c:pt>
                <c:pt idx="63">
                  <c:v>9/28/2000</c:v>
                </c:pt>
                <c:pt idx="64">
                  <c:v>9/29/2000</c:v>
                </c:pt>
                <c:pt idx="65">
                  <c:v>10/2/2000</c:v>
                </c:pt>
                <c:pt idx="66">
                  <c:v>10/3/2000</c:v>
                </c:pt>
                <c:pt idx="67">
                  <c:v>10/4/2000</c:v>
                </c:pt>
                <c:pt idx="68">
                  <c:v>10/5/2000</c:v>
                </c:pt>
                <c:pt idx="69">
                  <c:v>10/6/2000</c:v>
                </c:pt>
                <c:pt idx="70">
                  <c:v>10/9/2000</c:v>
                </c:pt>
                <c:pt idx="71">
                  <c:v>10/10/2000</c:v>
                </c:pt>
                <c:pt idx="72">
                  <c:v>10/11/2000</c:v>
                </c:pt>
                <c:pt idx="73">
                  <c:v>10/12/2000</c:v>
                </c:pt>
                <c:pt idx="74">
                  <c:v>10/13/2000</c:v>
                </c:pt>
                <c:pt idx="75">
                  <c:v>10/16/2000</c:v>
                </c:pt>
                <c:pt idx="76">
                  <c:v>10/17/2000</c:v>
                </c:pt>
                <c:pt idx="77">
                  <c:v>10/18/2000</c:v>
                </c:pt>
                <c:pt idx="78">
                  <c:v>10/19/2000</c:v>
                </c:pt>
                <c:pt idx="79">
                  <c:v>10/20/2000</c:v>
                </c:pt>
                <c:pt idx="80">
                  <c:v>10/23/2000</c:v>
                </c:pt>
                <c:pt idx="81">
                  <c:v>10/24/2000</c:v>
                </c:pt>
                <c:pt idx="82">
                  <c:v>10/25/2000</c:v>
                </c:pt>
                <c:pt idx="83">
                  <c:v>10/26/2000</c:v>
                </c:pt>
                <c:pt idx="84">
                  <c:v>10/27/2000</c:v>
                </c:pt>
                <c:pt idx="85">
                  <c:v>10/30/2000</c:v>
                </c:pt>
                <c:pt idx="86">
                  <c:v>10/31/2000</c:v>
                </c:pt>
                <c:pt idx="87">
                  <c:v>11/1/2000</c:v>
                </c:pt>
                <c:pt idx="88">
                  <c:v>11/2/2000</c:v>
                </c:pt>
                <c:pt idx="89">
                  <c:v>11/3/2000</c:v>
                </c:pt>
                <c:pt idx="90">
                  <c:v>11/6/2000</c:v>
                </c:pt>
                <c:pt idx="91">
                  <c:v>11/7/2000</c:v>
                </c:pt>
                <c:pt idx="92">
                  <c:v>11/8/2000</c:v>
                </c:pt>
                <c:pt idx="93">
                  <c:v>11/9/2000</c:v>
                </c:pt>
                <c:pt idx="94">
                  <c:v>11/10/2000</c:v>
                </c:pt>
                <c:pt idx="95">
                  <c:v>11/13/2000</c:v>
                </c:pt>
                <c:pt idx="96">
                  <c:v>11/14/2000</c:v>
                </c:pt>
                <c:pt idx="97">
                  <c:v>11/15/2000</c:v>
                </c:pt>
                <c:pt idx="98">
                  <c:v>11/16/2000</c:v>
                </c:pt>
                <c:pt idx="99">
                  <c:v>11/17/2000</c:v>
                </c:pt>
                <c:pt idx="100">
                  <c:v>11/20/2000</c:v>
                </c:pt>
                <c:pt idx="101">
                  <c:v>11/21/2000</c:v>
                </c:pt>
                <c:pt idx="102">
                  <c:v>11/22/2000</c:v>
                </c:pt>
                <c:pt idx="103">
                  <c:v>11/27/2000</c:v>
                </c:pt>
                <c:pt idx="104">
                  <c:v>11/28/2000</c:v>
                </c:pt>
                <c:pt idx="105">
                  <c:v>11/29/2000</c:v>
                </c:pt>
                <c:pt idx="106">
                  <c:v>11/30/2000</c:v>
                </c:pt>
                <c:pt idx="107">
                  <c:v>12/1/2000</c:v>
                </c:pt>
                <c:pt idx="108">
                  <c:v>12/4/2000</c:v>
                </c:pt>
                <c:pt idx="109">
                  <c:v>12/5/2000</c:v>
                </c:pt>
                <c:pt idx="110">
                  <c:v>12/6/2000</c:v>
                </c:pt>
                <c:pt idx="111">
                  <c:v>12/7/2000</c:v>
                </c:pt>
                <c:pt idx="112">
                  <c:v>12/8/2000</c:v>
                </c:pt>
                <c:pt idx="113">
                  <c:v>12/11/2000</c:v>
                </c:pt>
                <c:pt idx="114">
                  <c:v>12/12/2000</c:v>
                </c:pt>
                <c:pt idx="115">
                  <c:v>12/13/2000</c:v>
                </c:pt>
                <c:pt idx="116">
                  <c:v>12/14/2000</c:v>
                </c:pt>
                <c:pt idx="117">
                  <c:v>12/15/2000</c:v>
                </c:pt>
                <c:pt idx="118">
                  <c:v>12/18/2000</c:v>
                </c:pt>
                <c:pt idx="119">
                  <c:v>12/19/2000</c:v>
                </c:pt>
                <c:pt idx="120">
                  <c:v>12/20/2000</c:v>
                </c:pt>
                <c:pt idx="121">
                  <c:v>12/21/2000</c:v>
                </c:pt>
                <c:pt idx="122">
                  <c:v>12/22/2000</c:v>
                </c:pt>
                <c:pt idx="123">
                  <c:v>12/26/2000</c:v>
                </c:pt>
                <c:pt idx="124">
                  <c:v>12/27/2000</c:v>
                </c:pt>
                <c:pt idx="125">
                  <c:v>12/28/2000</c:v>
                </c:pt>
                <c:pt idx="126">
                  <c:v>12/29/2000</c:v>
                </c:pt>
                <c:pt idx="127">
                  <c:v>1/2/2001</c:v>
                </c:pt>
                <c:pt idx="128">
                  <c:v>1/3/2001</c:v>
                </c:pt>
                <c:pt idx="129">
                  <c:v>1/4/2001</c:v>
                </c:pt>
                <c:pt idx="130">
                  <c:v>1/5/2001</c:v>
                </c:pt>
                <c:pt idx="131">
                  <c:v>1/8/2001</c:v>
                </c:pt>
                <c:pt idx="132">
                  <c:v>1/9/2001</c:v>
                </c:pt>
                <c:pt idx="133">
                  <c:v>1/10/2001</c:v>
                </c:pt>
                <c:pt idx="134">
                  <c:v>1/11/2001</c:v>
                </c:pt>
                <c:pt idx="135">
                  <c:v>1/12/2001</c:v>
                </c:pt>
                <c:pt idx="136">
                  <c:v>1/16/2001</c:v>
                </c:pt>
                <c:pt idx="137">
                  <c:v>1/17/2001</c:v>
                </c:pt>
                <c:pt idx="138">
                  <c:v>1/18/2001</c:v>
                </c:pt>
                <c:pt idx="139">
                  <c:v>1/19/2001</c:v>
                </c:pt>
                <c:pt idx="140">
                  <c:v>1/22/2001</c:v>
                </c:pt>
                <c:pt idx="141">
                  <c:v>1/23/2001</c:v>
                </c:pt>
                <c:pt idx="142">
                  <c:v>1/24/2001</c:v>
                </c:pt>
                <c:pt idx="143">
                  <c:v>1/25/2001</c:v>
                </c:pt>
                <c:pt idx="144">
                  <c:v>1/26/2001</c:v>
                </c:pt>
                <c:pt idx="145">
                  <c:v>1/29/2001</c:v>
                </c:pt>
                <c:pt idx="146">
                  <c:v>1/30/2001</c:v>
                </c:pt>
                <c:pt idx="147">
                  <c:v>1/31/2001</c:v>
                </c:pt>
                <c:pt idx="148">
                  <c:v>2/1/2001</c:v>
                </c:pt>
                <c:pt idx="149">
                  <c:v>2/2/2001</c:v>
                </c:pt>
                <c:pt idx="150">
                  <c:v>2/5/2001</c:v>
                </c:pt>
                <c:pt idx="151">
                  <c:v>2/6/2001</c:v>
                </c:pt>
                <c:pt idx="152">
                  <c:v>2/7/2001</c:v>
                </c:pt>
                <c:pt idx="153">
                  <c:v>2/8/2001</c:v>
                </c:pt>
                <c:pt idx="154">
                  <c:v>2/9/2001</c:v>
                </c:pt>
                <c:pt idx="155">
                  <c:v>2/12/2001</c:v>
                </c:pt>
                <c:pt idx="156">
                  <c:v>2/13/2001</c:v>
                </c:pt>
                <c:pt idx="157">
                  <c:v>2/14/2001</c:v>
                </c:pt>
                <c:pt idx="158">
                  <c:v>2/15/2001</c:v>
                </c:pt>
                <c:pt idx="159">
                  <c:v>2/16/2001</c:v>
                </c:pt>
                <c:pt idx="160">
                  <c:v>2/20/2001</c:v>
                </c:pt>
                <c:pt idx="161">
                  <c:v>2/21/2001</c:v>
                </c:pt>
                <c:pt idx="162">
                  <c:v>2/22/2001</c:v>
                </c:pt>
                <c:pt idx="163">
                  <c:v>2/23/2001</c:v>
                </c:pt>
                <c:pt idx="164">
                  <c:v>2/26/2001</c:v>
                </c:pt>
                <c:pt idx="165">
                  <c:v>2/27/2001</c:v>
                </c:pt>
                <c:pt idx="166">
                  <c:v>2/28/2001</c:v>
                </c:pt>
                <c:pt idx="167">
                  <c:v>3/1/2001</c:v>
                </c:pt>
                <c:pt idx="168">
                  <c:v>3/2/2001</c:v>
                </c:pt>
                <c:pt idx="169">
                  <c:v>3/5/2001</c:v>
                </c:pt>
                <c:pt idx="170">
                  <c:v>3/6/2001</c:v>
                </c:pt>
                <c:pt idx="171">
                  <c:v>3/7/2001</c:v>
                </c:pt>
                <c:pt idx="172">
                  <c:v>3/8/2001</c:v>
                </c:pt>
                <c:pt idx="173">
                  <c:v>3/9/2001</c:v>
                </c:pt>
                <c:pt idx="174">
                  <c:v>3/12/2001</c:v>
                </c:pt>
                <c:pt idx="175">
                  <c:v>3/13/2001</c:v>
                </c:pt>
                <c:pt idx="176">
                  <c:v>3/14/2001</c:v>
                </c:pt>
                <c:pt idx="177">
                  <c:v>3/15/2001</c:v>
                </c:pt>
                <c:pt idx="178">
                  <c:v>3/16/2001</c:v>
                </c:pt>
                <c:pt idx="179">
                  <c:v>3/19/2001</c:v>
                </c:pt>
              </c:strCache>
            </c:strRef>
          </c:cat>
          <c:val>
            <c:numRef>
              <c:f>'vol data'!$Q$623:$Q$802</c:f>
              <c:numCache>
                <c:formatCode>0%</c:formatCode>
                <c:ptCount val="180"/>
                <c:pt idx="0">
                  <c:v>0.241321479021111</c:v>
                </c:pt>
                <c:pt idx="1">
                  <c:v>0.334417199751914</c:v>
                </c:pt>
                <c:pt idx="2">
                  <c:v>0.336196734453109</c:v>
                </c:pt>
                <c:pt idx="3">
                  <c:v>0.34763041005711</c:v>
                </c:pt>
                <c:pt idx="4">
                  <c:v>0.375989080534974</c:v>
                </c:pt>
                <c:pt idx="5">
                  <c:v>0.37745830400869</c:v>
                </c:pt>
                <c:pt idx="6">
                  <c:v>0.370781852982122</c:v>
                </c:pt>
                <c:pt idx="7">
                  <c:v>0.346846550171169</c:v>
                </c:pt>
                <c:pt idx="8">
                  <c:v>0.335012325083053</c:v>
                </c:pt>
                <c:pt idx="9">
                  <c:v>0.332505237207255</c:v>
                </c:pt>
                <c:pt idx="10">
                  <c:v>0.329425258847598</c:v>
                </c:pt>
                <c:pt idx="11">
                  <c:v>0.369744000938613</c:v>
                </c:pt>
                <c:pt idx="12">
                  <c:v>0.36450465791275</c:v>
                </c:pt>
                <c:pt idx="13">
                  <c:v>0.363475783317917</c:v>
                </c:pt>
                <c:pt idx="14">
                  <c:v>0.363475783317917</c:v>
                </c:pt>
                <c:pt idx="15">
                  <c:v>0.369913543729153</c:v>
                </c:pt>
                <c:pt idx="16">
                  <c:v>0.369913543729153</c:v>
                </c:pt>
                <c:pt idx="17">
                  <c:v>0.369913543729153</c:v>
                </c:pt>
                <c:pt idx="18">
                  <c:v>0.387369971777225</c:v>
                </c:pt>
                <c:pt idx="19">
                  <c:v>0.407227077260476</c:v>
                </c:pt>
                <c:pt idx="20">
                  <c:v>0.403854377104914</c:v>
                </c:pt>
                <c:pt idx="21">
                  <c:v>0.407457960314509</c:v>
                </c:pt>
                <c:pt idx="22">
                  <c:v>0.335222560955459</c:v>
                </c:pt>
                <c:pt idx="23">
                  <c:v>0.356281055544626</c:v>
                </c:pt>
                <c:pt idx="24">
                  <c:v>0.344572623478611</c:v>
                </c:pt>
                <c:pt idx="25">
                  <c:v>0.299148852049071</c:v>
                </c:pt>
                <c:pt idx="26">
                  <c:v>0.309842445069674</c:v>
                </c:pt>
                <c:pt idx="27">
                  <c:v>0.311050648678424</c:v>
                </c:pt>
                <c:pt idx="28">
                  <c:v>0.311050648678424</c:v>
                </c:pt>
                <c:pt idx="29">
                  <c:v>0.332861871070178</c:v>
                </c:pt>
                <c:pt idx="30">
                  <c:v>0.332861871070178</c:v>
                </c:pt>
                <c:pt idx="31">
                  <c:v>0.337855219544231</c:v>
                </c:pt>
                <c:pt idx="32">
                  <c:v>0.284418141383912</c:v>
                </c:pt>
                <c:pt idx="33">
                  <c:v>0.275862743999362</c:v>
                </c:pt>
                <c:pt idx="34">
                  <c:v>0.275862743999362</c:v>
                </c:pt>
                <c:pt idx="35">
                  <c:v>0.28001905391185</c:v>
                </c:pt>
                <c:pt idx="36">
                  <c:v>0.27932196578901</c:v>
                </c:pt>
                <c:pt idx="37">
                  <c:v>0.282583971184611</c:v>
                </c:pt>
                <c:pt idx="38">
                  <c:v>0.282583971184611</c:v>
                </c:pt>
                <c:pt idx="39">
                  <c:v>0.260392518083866</c:v>
                </c:pt>
                <c:pt idx="40">
                  <c:v>0.240832585327162</c:v>
                </c:pt>
                <c:pt idx="41">
                  <c:v>0.240832585327162</c:v>
                </c:pt>
                <c:pt idx="42">
                  <c:v>0.234557788590117</c:v>
                </c:pt>
                <c:pt idx="43">
                  <c:v>0.234557788590117</c:v>
                </c:pt>
                <c:pt idx="44">
                  <c:v>0.206306980992006</c:v>
                </c:pt>
                <c:pt idx="45">
                  <c:v>0.203694158734173</c:v>
                </c:pt>
                <c:pt idx="46">
                  <c:v>0.239618711945991</c:v>
                </c:pt>
                <c:pt idx="47">
                  <c:v>0.227988548788567</c:v>
                </c:pt>
                <c:pt idx="48">
                  <c:v>0.233520657171238</c:v>
                </c:pt>
                <c:pt idx="49">
                  <c:v>0.233520657171239</c:v>
                </c:pt>
                <c:pt idx="50">
                  <c:v>0.199924666210128</c:v>
                </c:pt>
                <c:pt idx="51">
                  <c:v>0.202388993438242</c:v>
                </c:pt>
                <c:pt idx="52">
                  <c:v>0.188282892022092</c:v>
                </c:pt>
                <c:pt idx="53">
                  <c:v>0.188484371670885</c:v>
                </c:pt>
                <c:pt idx="54">
                  <c:v>0.188484371670885</c:v>
                </c:pt>
                <c:pt idx="55">
                  <c:v>0.188484371670885</c:v>
                </c:pt>
                <c:pt idx="56">
                  <c:v>0.18700004969346</c:v>
                </c:pt>
                <c:pt idx="57">
                  <c:v>0.184794607513189</c:v>
                </c:pt>
                <c:pt idx="58">
                  <c:v>0.181873878048125</c:v>
                </c:pt>
                <c:pt idx="59">
                  <c:v>0.193627549868108</c:v>
                </c:pt>
                <c:pt idx="60">
                  <c:v>0.193627549868108</c:v>
                </c:pt>
                <c:pt idx="61">
                  <c:v>0.20947320245266</c:v>
                </c:pt>
                <c:pt idx="62">
                  <c:v>0.20947320245266</c:v>
                </c:pt>
                <c:pt idx="63">
                  <c:v>0.206240600778622</c:v>
                </c:pt>
                <c:pt idx="64">
                  <c:v>0.206240600778622</c:v>
                </c:pt>
                <c:pt idx="65">
                  <c:v>0.206520898728052</c:v>
                </c:pt>
                <c:pt idx="66">
                  <c:v>0.212385632563285</c:v>
                </c:pt>
                <c:pt idx="67">
                  <c:v>0.171341555455289</c:v>
                </c:pt>
                <c:pt idx="68">
                  <c:v>0.171341555455289</c:v>
                </c:pt>
                <c:pt idx="69">
                  <c:v>0.163221656085517</c:v>
                </c:pt>
                <c:pt idx="70">
                  <c:v>0.163221656085517</c:v>
                </c:pt>
                <c:pt idx="71">
                  <c:v>0.159705533103265</c:v>
                </c:pt>
                <c:pt idx="72">
                  <c:v>0.153571806772404</c:v>
                </c:pt>
                <c:pt idx="73">
                  <c:v>0.147175028189847</c:v>
                </c:pt>
                <c:pt idx="74">
                  <c:v>0.138245819362414</c:v>
                </c:pt>
                <c:pt idx="75">
                  <c:v>0.146934325882283</c:v>
                </c:pt>
                <c:pt idx="76">
                  <c:v>0.147663679198822</c:v>
                </c:pt>
                <c:pt idx="77">
                  <c:v>0.14787040844711</c:v>
                </c:pt>
                <c:pt idx="78">
                  <c:v>0.165706033466117</c:v>
                </c:pt>
                <c:pt idx="79">
                  <c:v>0.167440856312246</c:v>
                </c:pt>
                <c:pt idx="80">
                  <c:v>0.159649171657986</c:v>
                </c:pt>
                <c:pt idx="81">
                  <c:v>0.160152575699985</c:v>
                </c:pt>
                <c:pt idx="82">
                  <c:v>0.137994191539465</c:v>
                </c:pt>
                <c:pt idx="83">
                  <c:v>0.138976264736514</c:v>
                </c:pt>
                <c:pt idx="84">
                  <c:v>0.138976264736514</c:v>
                </c:pt>
                <c:pt idx="85">
                  <c:v>0.139390571410002</c:v>
                </c:pt>
                <c:pt idx="86">
                  <c:v>0.137752139536344</c:v>
                </c:pt>
                <c:pt idx="87">
                  <c:v>0.116795185967546</c:v>
                </c:pt>
                <c:pt idx="88">
                  <c:v>0.118161846513188</c:v>
                </c:pt>
                <c:pt idx="89">
                  <c:v>0.118390805006732</c:v>
                </c:pt>
                <c:pt idx="90">
                  <c:v>0.116521893652696</c:v>
                </c:pt>
                <c:pt idx="91">
                  <c:v>0.119667807506003</c:v>
                </c:pt>
                <c:pt idx="92">
                  <c:v>0.117432442320725</c:v>
                </c:pt>
                <c:pt idx="93">
                  <c:v>0.117393956561331</c:v>
                </c:pt>
                <c:pt idx="94">
                  <c:v>0.114667804008449</c:v>
                </c:pt>
                <c:pt idx="95">
                  <c:v>0.115348169251562</c:v>
                </c:pt>
                <c:pt idx="96">
                  <c:v>0.115270625014019</c:v>
                </c:pt>
                <c:pt idx="97">
                  <c:v>0.135170998044911</c:v>
                </c:pt>
                <c:pt idx="98">
                  <c:v>0.141079808185055</c:v>
                </c:pt>
                <c:pt idx="99">
                  <c:v>0.117268793989844</c:v>
                </c:pt>
                <c:pt idx="100">
                  <c:v>0.123915836891388</c:v>
                </c:pt>
                <c:pt idx="101">
                  <c:v>0.125552866467973</c:v>
                </c:pt>
                <c:pt idx="102">
                  <c:v>0.125538595236122</c:v>
                </c:pt>
                <c:pt idx="103">
                  <c:v>0.133992058892033</c:v>
                </c:pt>
                <c:pt idx="104">
                  <c:v>0.132032849279847</c:v>
                </c:pt>
                <c:pt idx="105">
                  <c:v>0.159158835302379</c:v>
                </c:pt>
                <c:pt idx="106">
                  <c:v>0.238598706469607</c:v>
                </c:pt>
                <c:pt idx="107">
                  <c:v>0.240597273661229</c:v>
                </c:pt>
                <c:pt idx="108">
                  <c:v>0.424911132617963</c:v>
                </c:pt>
                <c:pt idx="109">
                  <c:v>0.435824461131875</c:v>
                </c:pt>
                <c:pt idx="110">
                  <c:v>0.510114609046612</c:v>
                </c:pt>
                <c:pt idx="111">
                  <c:v>0.598537118900239</c:v>
                </c:pt>
                <c:pt idx="112">
                  <c:v>0.611433192683982</c:v>
                </c:pt>
                <c:pt idx="113">
                  <c:v>0.632385944185949</c:v>
                </c:pt>
                <c:pt idx="114">
                  <c:v>0.786329208438198</c:v>
                </c:pt>
                <c:pt idx="115">
                  <c:v>0.789567865372253</c:v>
                </c:pt>
                <c:pt idx="116">
                  <c:v>0.872333360271492</c:v>
                </c:pt>
                <c:pt idx="117">
                  <c:v>0.879190300397303</c:v>
                </c:pt>
                <c:pt idx="118">
                  <c:v>0.885281576251001</c:v>
                </c:pt>
                <c:pt idx="119">
                  <c:v>0.88979987887018</c:v>
                </c:pt>
                <c:pt idx="120">
                  <c:v>0.893576707184889</c:v>
                </c:pt>
                <c:pt idx="121">
                  <c:v>0.892592075961683</c:v>
                </c:pt>
                <c:pt idx="122">
                  <c:v>0.901258302520578</c:v>
                </c:pt>
                <c:pt idx="123">
                  <c:v>0.901361861455728</c:v>
                </c:pt>
                <c:pt idx="124">
                  <c:v>0.903308472756748</c:v>
                </c:pt>
                <c:pt idx="125">
                  <c:v>0.903202824064169</c:v>
                </c:pt>
                <c:pt idx="126">
                  <c:v>0.898944343571283</c:v>
                </c:pt>
                <c:pt idx="127">
                  <c:v>0.947994644198552</c:v>
                </c:pt>
                <c:pt idx="128">
                  <c:v>0.947588957115517</c:v>
                </c:pt>
                <c:pt idx="129">
                  <c:v>0.878332983902953</c:v>
                </c:pt>
                <c:pt idx="130">
                  <c:v>0.884961714654706</c:v>
                </c:pt>
                <c:pt idx="131">
                  <c:v>0.820243411334855</c:v>
                </c:pt>
                <c:pt idx="132">
                  <c:v>0.796162422071822</c:v>
                </c:pt>
                <c:pt idx="133">
                  <c:v>0.7943068804</c:v>
                </c:pt>
                <c:pt idx="134">
                  <c:v>0.786232667683493</c:v>
                </c:pt>
                <c:pt idx="135">
                  <c:v>0.648469991609253</c:v>
                </c:pt>
                <c:pt idx="136">
                  <c:v>0.645964728563547</c:v>
                </c:pt>
                <c:pt idx="137">
                  <c:v>0.560912687178451</c:v>
                </c:pt>
                <c:pt idx="138">
                  <c:v>0.562833973778276</c:v>
                </c:pt>
                <c:pt idx="139">
                  <c:v>0.551009051429012</c:v>
                </c:pt>
                <c:pt idx="140">
                  <c:v>0.545517420851825</c:v>
                </c:pt>
                <c:pt idx="141">
                  <c:v>0.543345525453803</c:v>
                </c:pt>
                <c:pt idx="142">
                  <c:v>0.543380529653196</c:v>
                </c:pt>
                <c:pt idx="143">
                  <c:v>0.539484373222037</c:v>
                </c:pt>
                <c:pt idx="144">
                  <c:v>0.540093003869133</c:v>
                </c:pt>
                <c:pt idx="145">
                  <c:v>0.554660715474716</c:v>
                </c:pt>
                <c:pt idx="146">
                  <c:v>0.559136790825876</c:v>
                </c:pt>
                <c:pt idx="147">
                  <c:v>0.556845617785387</c:v>
                </c:pt>
                <c:pt idx="148">
                  <c:v>0.427568859931903</c:v>
                </c:pt>
                <c:pt idx="149">
                  <c:v>0.413066549579446</c:v>
                </c:pt>
                <c:pt idx="150">
                  <c:v>0.392323534112984</c:v>
                </c:pt>
                <c:pt idx="151">
                  <c:v>0.384488691723235</c:v>
                </c:pt>
                <c:pt idx="152">
                  <c:v>0.384122061651705</c:v>
                </c:pt>
                <c:pt idx="153">
                  <c:v>0.368834216940324</c:v>
                </c:pt>
                <c:pt idx="154">
                  <c:v>0.367994371975463</c:v>
                </c:pt>
                <c:pt idx="155">
                  <c:v>0.370020750947172</c:v>
                </c:pt>
                <c:pt idx="156">
                  <c:v>0.375887114335708</c:v>
                </c:pt>
                <c:pt idx="157">
                  <c:v>0.374274854434647</c:v>
                </c:pt>
                <c:pt idx="158">
                  <c:v>0.330320058202512</c:v>
                </c:pt>
                <c:pt idx="159">
                  <c:v>0.304582445943795</c:v>
                </c:pt>
                <c:pt idx="160">
                  <c:v>0.306224571686165</c:v>
                </c:pt>
                <c:pt idx="161">
                  <c:v>0.304206704537423</c:v>
                </c:pt>
                <c:pt idx="162">
                  <c:v>0.291929043370519</c:v>
                </c:pt>
                <c:pt idx="163">
                  <c:v>0.292768955232093</c:v>
                </c:pt>
                <c:pt idx="164">
                  <c:v>0.280384731137225</c:v>
                </c:pt>
                <c:pt idx="165">
                  <c:v>0.280852291065112</c:v>
                </c:pt>
                <c:pt idx="166">
                  <c:v>0.228031471250774</c:v>
                </c:pt>
                <c:pt idx="167">
                  <c:v>0.243761672478109</c:v>
                </c:pt>
                <c:pt idx="168">
                  <c:v>0.24557832933825</c:v>
                </c:pt>
                <c:pt idx="169">
                  <c:v>0.230346190073944</c:v>
                </c:pt>
                <c:pt idx="170">
                  <c:v>0.226070447336747</c:v>
                </c:pt>
                <c:pt idx="171">
                  <c:v>0.197522554439785</c:v>
                </c:pt>
                <c:pt idx="172">
                  <c:v>0.195951370807733</c:v>
                </c:pt>
                <c:pt idx="173">
                  <c:v>0.178210858790518</c:v>
                </c:pt>
                <c:pt idx="174">
                  <c:v>0.178284079535368</c:v>
                </c:pt>
                <c:pt idx="175">
                  <c:v>0.213665075756748</c:v>
                </c:pt>
                <c:pt idx="176">
                  <c:v>0.242096787617114</c:v>
                </c:pt>
                <c:pt idx="177">
                  <c:v>0.226785082049125</c:v>
                </c:pt>
                <c:pt idx="178">
                  <c:v>0.265822194244549</c:v>
                </c:pt>
                <c:pt idx="179">
                  <c:v>0.266039262094341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195173"/>
        <c:axId val="43930229"/>
      </c:lineChart>
      <c:catAx>
        <c:axId val="9119517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30229"/>
        <c:crossesAt val="0"/>
        <c:auto val="1"/>
        <c:lblAlgn val="ctr"/>
        <c:lblOffset val="100"/>
        <c:noMultiLvlLbl val="0"/>
      </c:catAx>
      <c:valAx>
        <c:axId val="439302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951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April 1998 Monthly Vols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080466646725"/>
          <c:y val="0.0879608241707475"/>
          <c:w val="0.951839664971583"/>
          <c:h val="0.887739074193847"/>
        </c:manualLayout>
      </c:layout>
      <c:lineChart>
        <c:grouping val="standard"/>
        <c:varyColors val="0"/>
        <c:ser>
          <c:idx val="0"/>
          <c:order val="0"/>
          <c:tx>
            <c:strRef>
              <c:f>"April"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data'!$A$25:$A$53</c:f>
              <c:strCache>
                <c:ptCount val="29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</c:strCache>
            </c:strRef>
          </c:cat>
          <c:val>
            <c:numRef>
              <c:f>'vol data'!$I$25:$I$53</c:f>
              <c:numCache>
                <c:formatCode>0%</c:formatCode>
                <c:ptCount val="29"/>
                <c:pt idx="0">
                  <c:v>0.248872563384114</c:v>
                </c:pt>
                <c:pt idx="1">
                  <c:v>0.246464659686253</c:v>
                </c:pt>
                <c:pt idx="2">
                  <c:v>0.24658744724856</c:v>
                </c:pt>
                <c:pt idx="3">
                  <c:v>0.246587442838787</c:v>
                </c:pt>
                <c:pt idx="4">
                  <c:v>0.24611590375525</c:v>
                </c:pt>
                <c:pt idx="5">
                  <c:v>0.246442114305672</c:v>
                </c:pt>
                <c:pt idx="6">
                  <c:v>0.225256463975476</c:v>
                </c:pt>
                <c:pt idx="7">
                  <c:v>0.206378309480113</c:v>
                </c:pt>
                <c:pt idx="8">
                  <c:v>0.19564948509947</c:v>
                </c:pt>
                <c:pt idx="9">
                  <c:v>0.270044195195325</c:v>
                </c:pt>
                <c:pt idx="10">
                  <c:v>0.243808058271708</c:v>
                </c:pt>
                <c:pt idx="11">
                  <c:v>0.26269778764016</c:v>
                </c:pt>
                <c:pt idx="12">
                  <c:v>0.341855343159238</c:v>
                </c:pt>
                <c:pt idx="13">
                  <c:v>0.351121244221348</c:v>
                </c:pt>
                <c:pt idx="14">
                  <c:v>0.360735296894169</c:v>
                </c:pt>
                <c:pt idx="15">
                  <c:v>0.36597578659897</c:v>
                </c:pt>
                <c:pt idx="16">
                  <c:v>0.365157626167805</c:v>
                </c:pt>
                <c:pt idx="17">
                  <c:v>0.366336724149084</c:v>
                </c:pt>
                <c:pt idx="18">
                  <c:v>0.374697321201204</c:v>
                </c:pt>
                <c:pt idx="19">
                  <c:v>0.426666741865406</c:v>
                </c:pt>
                <c:pt idx="20">
                  <c:v>0.422091952393525</c:v>
                </c:pt>
                <c:pt idx="21">
                  <c:v>0.422548287950362</c:v>
                </c:pt>
                <c:pt idx="22">
                  <c:v>0.423009512450651</c:v>
                </c:pt>
                <c:pt idx="23">
                  <c:v>0.432170804878366</c:v>
                </c:pt>
                <c:pt idx="24">
                  <c:v>0.43217080505384</c:v>
                </c:pt>
                <c:pt idx="25">
                  <c:v>0.432324116246797</c:v>
                </c:pt>
                <c:pt idx="26">
                  <c:v>0.430630580136522</c:v>
                </c:pt>
                <c:pt idx="27">
                  <c:v>0.424820426065647</c:v>
                </c:pt>
                <c:pt idx="28">
                  <c:v>0.433083707998176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485802"/>
        <c:axId val="28458435"/>
      </c:lineChart>
      <c:catAx>
        <c:axId val="174858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58435"/>
        <c:crossesAt val="0"/>
        <c:auto val="1"/>
        <c:lblAlgn val="ctr"/>
        <c:lblOffset val="100"/>
        <c:noMultiLvlLbl val="0"/>
      </c:catAx>
      <c:valAx>
        <c:axId val="284584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85802"/>
        <c:crossesAt val="1"/>
        <c:crossBetween val="midCat"/>
        <c:majorUnit val="0.2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May 1998 Monthly Vols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0233578305703"/>
          <c:y val="0.06419624217119"/>
          <c:w val="0.95419586395488"/>
          <c:h val="0.93580375782881"/>
        </c:manualLayout>
      </c:layout>
      <c:lineChart>
        <c:grouping val="standard"/>
        <c:varyColors val="0"/>
        <c:ser>
          <c:idx val="0"/>
          <c:order val="0"/>
          <c:tx>
            <c:strRef>
              <c:f>"May"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data'!$A$25:$A$74</c:f>
              <c:strCache>
                <c:ptCount val="50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  <c:pt idx="29">
                  <c:v>3/31/1998</c:v>
                </c:pt>
                <c:pt idx="30">
                  <c:v>4/1/1998</c:v>
                </c:pt>
                <c:pt idx="31">
                  <c:v>4/2/1998</c:v>
                </c:pt>
                <c:pt idx="32">
                  <c:v>4/3/1998</c:v>
                </c:pt>
                <c:pt idx="33">
                  <c:v>4/6/1998</c:v>
                </c:pt>
                <c:pt idx="34">
                  <c:v>4/7/1998</c:v>
                </c:pt>
                <c:pt idx="35">
                  <c:v>4/8/1998</c:v>
                </c:pt>
                <c:pt idx="36">
                  <c:v>4/9/1998</c:v>
                </c:pt>
                <c:pt idx="37">
                  <c:v>4/13/1998</c:v>
                </c:pt>
                <c:pt idx="38">
                  <c:v>4/14/1998</c:v>
                </c:pt>
                <c:pt idx="39">
                  <c:v>4/15/1998</c:v>
                </c:pt>
                <c:pt idx="40">
                  <c:v>4/16/1998</c:v>
                </c:pt>
                <c:pt idx="41">
                  <c:v>4/17/1998</c:v>
                </c:pt>
                <c:pt idx="42">
                  <c:v>4/20/1998</c:v>
                </c:pt>
                <c:pt idx="43">
                  <c:v>4/21/1998</c:v>
                </c:pt>
                <c:pt idx="44">
                  <c:v>4/22/1998</c:v>
                </c:pt>
                <c:pt idx="45">
                  <c:v>4/23/1998</c:v>
                </c:pt>
                <c:pt idx="46">
                  <c:v>4/24/1998</c:v>
                </c:pt>
                <c:pt idx="47">
                  <c:v>4/27/1998</c:v>
                </c:pt>
                <c:pt idx="48">
                  <c:v>4/28/1998</c:v>
                </c:pt>
                <c:pt idx="49">
                  <c:v>4/29/1998</c:v>
                </c:pt>
              </c:strCache>
            </c:strRef>
          </c:cat>
          <c:val>
            <c:numRef>
              <c:f>'vol data'!$M$25:$M$74</c:f>
              <c:numCache>
                <c:formatCode>0%</c:formatCode>
                <c:ptCount val="50"/>
                <c:pt idx="0">
                  <c:v>0.27289716594665</c:v>
                </c:pt>
                <c:pt idx="1">
                  <c:v>0.273910251050219</c:v>
                </c:pt>
                <c:pt idx="2">
                  <c:v>0.273761454284031</c:v>
                </c:pt>
                <c:pt idx="3">
                  <c:v>0.273761454490719</c:v>
                </c:pt>
                <c:pt idx="4">
                  <c:v>0.273626118230138</c:v>
                </c:pt>
                <c:pt idx="5">
                  <c:v>0.271451906056774</c:v>
                </c:pt>
                <c:pt idx="6">
                  <c:v>0.243384802502363</c:v>
                </c:pt>
                <c:pt idx="7">
                  <c:v>0.225955193097761</c:v>
                </c:pt>
                <c:pt idx="8">
                  <c:v>0.217609044586218</c:v>
                </c:pt>
                <c:pt idx="9">
                  <c:v>0.226717153777664</c:v>
                </c:pt>
                <c:pt idx="10">
                  <c:v>0.232882703789558</c:v>
                </c:pt>
                <c:pt idx="11">
                  <c:v>0.232882712725748</c:v>
                </c:pt>
                <c:pt idx="12">
                  <c:v>0.247029157269591</c:v>
                </c:pt>
                <c:pt idx="13">
                  <c:v>0.247512001828442</c:v>
                </c:pt>
                <c:pt idx="14">
                  <c:v>0.240245976404385</c:v>
                </c:pt>
                <c:pt idx="15">
                  <c:v>0.240245972637806</c:v>
                </c:pt>
                <c:pt idx="16">
                  <c:v>0.240166359704356</c:v>
                </c:pt>
                <c:pt idx="17">
                  <c:v>0.240166360474177</c:v>
                </c:pt>
                <c:pt idx="18">
                  <c:v>0.227678816663392</c:v>
                </c:pt>
                <c:pt idx="19">
                  <c:v>0.208999256401337</c:v>
                </c:pt>
                <c:pt idx="20">
                  <c:v>0.197940245223717</c:v>
                </c:pt>
                <c:pt idx="21">
                  <c:v>0.196560649603834</c:v>
                </c:pt>
                <c:pt idx="22">
                  <c:v>0.19812703145199</c:v>
                </c:pt>
                <c:pt idx="23">
                  <c:v>0.200752728421731</c:v>
                </c:pt>
                <c:pt idx="24">
                  <c:v>0.200752725508329</c:v>
                </c:pt>
                <c:pt idx="25">
                  <c:v>0.208593272302307</c:v>
                </c:pt>
                <c:pt idx="26">
                  <c:v>0.209224854991236</c:v>
                </c:pt>
                <c:pt idx="27">
                  <c:v>0.204123851750227</c:v>
                </c:pt>
                <c:pt idx="28">
                  <c:v>0.20445058604077</c:v>
                </c:pt>
                <c:pt idx="29">
                  <c:v>0.33069557193</c:v>
                </c:pt>
                <c:pt idx="30">
                  <c:v>0.401647969725283</c:v>
                </c:pt>
                <c:pt idx="31">
                  <c:v>0.395385290067343</c:v>
                </c:pt>
                <c:pt idx="32">
                  <c:v>0.435992578816162</c:v>
                </c:pt>
                <c:pt idx="33">
                  <c:v>0.461994335083906</c:v>
                </c:pt>
                <c:pt idx="34">
                  <c:v>0.472435459613956</c:v>
                </c:pt>
                <c:pt idx="35">
                  <c:v>0.471162393763281</c:v>
                </c:pt>
                <c:pt idx="36">
                  <c:v>0.472646982408973</c:v>
                </c:pt>
                <c:pt idx="37">
                  <c:v>0.505163629245533</c:v>
                </c:pt>
                <c:pt idx="38">
                  <c:v>0.506754997756318</c:v>
                </c:pt>
                <c:pt idx="39">
                  <c:v>0.513821369007283</c:v>
                </c:pt>
                <c:pt idx="40">
                  <c:v>0.504465825910861</c:v>
                </c:pt>
                <c:pt idx="41">
                  <c:v>0.519199716764943</c:v>
                </c:pt>
                <c:pt idx="42">
                  <c:v>0.534495416292969</c:v>
                </c:pt>
                <c:pt idx="43">
                  <c:v>0.532432753144901</c:v>
                </c:pt>
                <c:pt idx="44">
                  <c:v>0.545859432801911</c:v>
                </c:pt>
                <c:pt idx="45">
                  <c:v>0.545935110913261</c:v>
                </c:pt>
                <c:pt idx="46">
                  <c:v>0.549579237832814</c:v>
                </c:pt>
                <c:pt idx="47">
                  <c:v>0.549758892129322</c:v>
                </c:pt>
                <c:pt idx="48">
                  <c:v>0.607161988215371</c:v>
                </c:pt>
                <c:pt idx="49">
                  <c:v>0.61285142588928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566163"/>
        <c:axId val="75612633"/>
      </c:lineChart>
      <c:catAx>
        <c:axId val="115661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12633"/>
        <c:crossesAt val="0"/>
        <c:auto val="1"/>
        <c:lblAlgn val="ctr"/>
        <c:lblOffset val="100"/>
        <c:noMultiLvlLbl val="0"/>
      </c:catAx>
      <c:valAx>
        <c:axId val="756126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66163"/>
        <c:crossesAt val="1"/>
        <c:crossBetween val="midCat"/>
        <c:majorUnit val="0.2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June 1998 Monthly Vols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2364002686367"/>
          <c:y val="0.0720164609053498"/>
          <c:w val="0.950790646559619"/>
          <c:h val="0.92798353909465"/>
        </c:manualLayout>
      </c:layout>
      <c:lineChart>
        <c:grouping val="standard"/>
        <c:varyColors val="0"/>
        <c:ser>
          <c:idx val="0"/>
          <c:order val="0"/>
          <c:tx>
            <c:strRef>
              <c:f>"Jun-98"</c:f>
              <c:strCache>
                <c:ptCount val="1"/>
                <c:pt idx="0">
                  <c:v>Jun-98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data'!$A$25:$A$94</c:f>
              <c:strCache>
                <c:ptCount val="70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  <c:pt idx="29">
                  <c:v>3/31/1998</c:v>
                </c:pt>
                <c:pt idx="30">
                  <c:v>4/1/1998</c:v>
                </c:pt>
                <c:pt idx="31">
                  <c:v>4/2/1998</c:v>
                </c:pt>
                <c:pt idx="32">
                  <c:v>4/3/1998</c:v>
                </c:pt>
                <c:pt idx="33">
                  <c:v>4/6/1998</c:v>
                </c:pt>
                <c:pt idx="34">
                  <c:v>4/7/1998</c:v>
                </c:pt>
                <c:pt idx="35">
                  <c:v>4/8/1998</c:v>
                </c:pt>
                <c:pt idx="36">
                  <c:v>4/9/1998</c:v>
                </c:pt>
                <c:pt idx="37">
                  <c:v>4/13/1998</c:v>
                </c:pt>
                <c:pt idx="38">
                  <c:v>4/14/1998</c:v>
                </c:pt>
                <c:pt idx="39">
                  <c:v>4/15/1998</c:v>
                </c:pt>
                <c:pt idx="40">
                  <c:v>4/16/1998</c:v>
                </c:pt>
                <c:pt idx="41">
                  <c:v>4/17/1998</c:v>
                </c:pt>
                <c:pt idx="42">
                  <c:v>4/20/1998</c:v>
                </c:pt>
                <c:pt idx="43">
                  <c:v>4/21/1998</c:v>
                </c:pt>
                <c:pt idx="44">
                  <c:v>4/22/1998</c:v>
                </c:pt>
                <c:pt idx="45">
                  <c:v>4/23/1998</c:v>
                </c:pt>
                <c:pt idx="46">
                  <c:v>4/24/1998</c:v>
                </c:pt>
                <c:pt idx="47">
                  <c:v>4/27/1998</c:v>
                </c:pt>
                <c:pt idx="48">
                  <c:v>4/28/1998</c:v>
                </c:pt>
                <c:pt idx="49">
                  <c:v>4/29/1998</c:v>
                </c:pt>
                <c:pt idx="50">
                  <c:v>4/30/1998</c:v>
                </c:pt>
                <c:pt idx="51">
                  <c:v>5/1/1998</c:v>
                </c:pt>
                <c:pt idx="52">
                  <c:v>5/4/1998</c:v>
                </c:pt>
                <c:pt idx="53">
                  <c:v>5/5/1998</c:v>
                </c:pt>
                <c:pt idx="54">
                  <c:v>5/6/1998</c:v>
                </c:pt>
                <c:pt idx="55">
                  <c:v>5/7/1998</c:v>
                </c:pt>
                <c:pt idx="56">
                  <c:v>5/8/1998</c:v>
                </c:pt>
                <c:pt idx="57">
                  <c:v>5/11/1998</c:v>
                </c:pt>
                <c:pt idx="58">
                  <c:v>5/12/1998</c:v>
                </c:pt>
                <c:pt idx="59">
                  <c:v>5/13/1998</c:v>
                </c:pt>
                <c:pt idx="60">
                  <c:v>5/14/1998</c:v>
                </c:pt>
                <c:pt idx="61">
                  <c:v>5/15/1998</c:v>
                </c:pt>
                <c:pt idx="62">
                  <c:v>5/18/1998</c:v>
                </c:pt>
                <c:pt idx="63">
                  <c:v>5/19/1998</c:v>
                </c:pt>
                <c:pt idx="64">
                  <c:v>5/20/1998</c:v>
                </c:pt>
                <c:pt idx="65">
                  <c:v>5/21/1998</c:v>
                </c:pt>
                <c:pt idx="66">
                  <c:v>5/22/1998</c:v>
                </c:pt>
                <c:pt idx="67">
                  <c:v>5/26/1998</c:v>
                </c:pt>
                <c:pt idx="68">
                  <c:v>5/27/1998</c:v>
                </c:pt>
                <c:pt idx="69">
                  <c:v>5/28/1998</c:v>
                </c:pt>
              </c:strCache>
            </c:strRef>
          </c:cat>
          <c:val>
            <c:numRef>
              <c:f>'vol data'!$Q$25:$Q$94</c:f>
              <c:numCache>
                <c:formatCode>0%</c:formatCode>
                <c:ptCount val="70"/>
                <c:pt idx="0">
                  <c:v>0.273971359865293</c:v>
                </c:pt>
                <c:pt idx="1">
                  <c:v>0.288108464602404</c:v>
                </c:pt>
                <c:pt idx="2">
                  <c:v>0.298626359033533</c:v>
                </c:pt>
                <c:pt idx="3">
                  <c:v>0.300601553435009</c:v>
                </c:pt>
                <c:pt idx="4">
                  <c:v>0.285946165368984</c:v>
                </c:pt>
                <c:pt idx="5">
                  <c:v>0.240424397619295</c:v>
                </c:pt>
                <c:pt idx="6">
                  <c:v>0.212061059062634</c:v>
                </c:pt>
                <c:pt idx="7">
                  <c:v>0.198711575197831</c:v>
                </c:pt>
                <c:pt idx="8">
                  <c:v>0.196603078115367</c:v>
                </c:pt>
                <c:pt idx="9">
                  <c:v>0.196588594891653</c:v>
                </c:pt>
                <c:pt idx="10">
                  <c:v>0.191743636397757</c:v>
                </c:pt>
                <c:pt idx="11">
                  <c:v>0.190470396096785</c:v>
                </c:pt>
                <c:pt idx="12">
                  <c:v>0.183959642833943</c:v>
                </c:pt>
                <c:pt idx="13">
                  <c:v>0.174588735986714</c:v>
                </c:pt>
                <c:pt idx="14">
                  <c:v>0.16955195330699</c:v>
                </c:pt>
                <c:pt idx="15">
                  <c:v>0.165933086319523</c:v>
                </c:pt>
                <c:pt idx="16">
                  <c:v>0.163095336194122</c:v>
                </c:pt>
                <c:pt idx="17">
                  <c:v>0.1604523905243</c:v>
                </c:pt>
                <c:pt idx="18">
                  <c:v>0.160379051367868</c:v>
                </c:pt>
                <c:pt idx="19">
                  <c:v>0.159689987309626</c:v>
                </c:pt>
                <c:pt idx="20">
                  <c:v>0.159843159430253</c:v>
                </c:pt>
                <c:pt idx="21">
                  <c:v>0.157632516372426</c:v>
                </c:pt>
                <c:pt idx="22">
                  <c:v>0.141256650463357</c:v>
                </c:pt>
                <c:pt idx="23">
                  <c:v>0.0985463503923146</c:v>
                </c:pt>
                <c:pt idx="24">
                  <c:v>0.0897922056795425</c:v>
                </c:pt>
                <c:pt idx="25">
                  <c:v>0.0792502440893515</c:v>
                </c:pt>
                <c:pt idx="26">
                  <c:v>0.0770598045821166</c:v>
                </c:pt>
                <c:pt idx="27">
                  <c:v>0.0659938318025298</c:v>
                </c:pt>
                <c:pt idx="28">
                  <c:v>0.0749252098212656</c:v>
                </c:pt>
                <c:pt idx="29">
                  <c:v>0.0727115401579663</c:v>
                </c:pt>
                <c:pt idx="30">
                  <c:v>0.0868067732971689</c:v>
                </c:pt>
                <c:pt idx="31">
                  <c:v>0.0984543131783847</c:v>
                </c:pt>
                <c:pt idx="32">
                  <c:v>0.0986595883537152</c:v>
                </c:pt>
                <c:pt idx="33">
                  <c:v>0.134970908015365</c:v>
                </c:pt>
                <c:pt idx="34">
                  <c:v>0.207879436145657</c:v>
                </c:pt>
                <c:pt idx="35">
                  <c:v>0.207465325198585</c:v>
                </c:pt>
                <c:pt idx="36">
                  <c:v>0.217644303663684</c:v>
                </c:pt>
                <c:pt idx="37">
                  <c:v>0.240095038687771</c:v>
                </c:pt>
                <c:pt idx="38">
                  <c:v>0.239312223163914</c:v>
                </c:pt>
                <c:pt idx="39">
                  <c:v>0.239312225297647</c:v>
                </c:pt>
                <c:pt idx="40">
                  <c:v>0.239184381368283</c:v>
                </c:pt>
                <c:pt idx="41">
                  <c:v>0.239271803665119</c:v>
                </c:pt>
                <c:pt idx="42">
                  <c:v>0.248156577424239</c:v>
                </c:pt>
                <c:pt idx="43">
                  <c:v>0.246269717734595</c:v>
                </c:pt>
                <c:pt idx="44">
                  <c:v>0.247739829502555</c:v>
                </c:pt>
                <c:pt idx="45">
                  <c:v>0.247989614729091</c:v>
                </c:pt>
                <c:pt idx="46">
                  <c:v>0.248836313514612</c:v>
                </c:pt>
                <c:pt idx="47">
                  <c:v>0.247279396244094</c:v>
                </c:pt>
                <c:pt idx="48">
                  <c:v>0.254286994408424</c:v>
                </c:pt>
                <c:pt idx="49">
                  <c:v>0.252816871637086</c:v>
                </c:pt>
                <c:pt idx="50">
                  <c:v>0.256141125144152</c:v>
                </c:pt>
                <c:pt idx="51">
                  <c:v>0.272779557864799</c:v>
                </c:pt>
                <c:pt idx="52">
                  <c:v>0.27170752862918</c:v>
                </c:pt>
                <c:pt idx="53">
                  <c:v>0.2719377152105</c:v>
                </c:pt>
                <c:pt idx="54">
                  <c:v>0.256669806550757</c:v>
                </c:pt>
                <c:pt idx="55">
                  <c:v>0.184832667988046</c:v>
                </c:pt>
                <c:pt idx="56">
                  <c:v>0.186948514398678</c:v>
                </c:pt>
                <c:pt idx="57">
                  <c:v>0.358870300552629</c:v>
                </c:pt>
                <c:pt idx="58">
                  <c:v>0.387377363663555</c:v>
                </c:pt>
                <c:pt idx="59">
                  <c:v>0.648577510409009</c:v>
                </c:pt>
                <c:pt idx="60">
                  <c:v>0.665486830877651</c:v>
                </c:pt>
                <c:pt idx="61">
                  <c:v>0.700392365140127</c:v>
                </c:pt>
                <c:pt idx="62">
                  <c:v>0.715273880304239</c:v>
                </c:pt>
                <c:pt idx="63">
                  <c:v>0.706499036925034</c:v>
                </c:pt>
                <c:pt idx="64">
                  <c:v>0.711003858433945</c:v>
                </c:pt>
                <c:pt idx="65">
                  <c:v>0.738710535217968</c:v>
                </c:pt>
                <c:pt idx="66">
                  <c:v>0.764346832955446</c:v>
                </c:pt>
                <c:pt idx="67">
                  <c:v>0.885920190804575</c:v>
                </c:pt>
                <c:pt idx="68">
                  <c:v>0.91453565445184</c:v>
                </c:pt>
                <c:pt idx="69">
                  <c:v>0.917405530213469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972035"/>
        <c:axId val="81450095"/>
      </c:lineChart>
      <c:catAx>
        <c:axId val="3697203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50095"/>
        <c:crossesAt val="0"/>
        <c:auto val="1"/>
        <c:lblAlgn val="ctr"/>
        <c:lblOffset val="100"/>
        <c:noMultiLvlLbl val="0"/>
      </c:catAx>
      <c:valAx>
        <c:axId val="81450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72035"/>
        <c:crossesAt val="1"/>
        <c:crossBetween val="midCat"/>
        <c:majorUnit val="0.3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March 1999 Monthly Vols</a:t>
            </a:r>
          </a:p>
        </c:rich>
      </c:tx>
      <c:layout>
        <c:manualLayout>
          <c:xMode val="edge"/>
          <c:yMode val="edge"/>
          <c:x val="0.297609540541979"/>
          <c:y val="0.02778704012448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510461587606"/>
          <c:y val="0.06324330332333"/>
          <c:w val="0.968908055156258"/>
          <c:h val="0.93675669667667"/>
        </c:manualLayout>
      </c:layout>
      <c:lineChart>
        <c:grouping val="standard"/>
        <c:varyColors val="0"/>
        <c:ser>
          <c:idx val="0"/>
          <c:order val="0"/>
          <c:tx>
            <c:strRef>
              <c:f>"Mar-99"</c:f>
              <c:strCache>
                <c:ptCount val="1"/>
                <c:pt idx="0">
                  <c:v>Mar-99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data'!$A$53:$A$281</c:f>
              <c:strCache>
                <c:ptCount val="229"/>
                <c:pt idx="0">
                  <c:v>3/30/1998</c:v>
                </c:pt>
                <c:pt idx="1">
                  <c:v>3/31/1998</c:v>
                </c:pt>
                <c:pt idx="2">
                  <c:v>4/1/1998</c:v>
                </c:pt>
                <c:pt idx="3">
                  <c:v>4/2/1998</c:v>
                </c:pt>
                <c:pt idx="4">
                  <c:v>4/3/1998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4/13/1998</c:v>
                </c:pt>
                <c:pt idx="10">
                  <c:v>4/14/1998</c:v>
                </c:pt>
                <c:pt idx="11">
                  <c:v>4/15/1998</c:v>
                </c:pt>
                <c:pt idx="12">
                  <c:v>4/16/1998</c:v>
                </c:pt>
                <c:pt idx="13">
                  <c:v>4/17/1998</c:v>
                </c:pt>
                <c:pt idx="14">
                  <c:v>4/20/1998</c:v>
                </c:pt>
                <c:pt idx="15">
                  <c:v>4/21/1998</c:v>
                </c:pt>
                <c:pt idx="16">
                  <c:v>4/22/1998</c:v>
                </c:pt>
                <c:pt idx="17">
                  <c:v>4/23/1998</c:v>
                </c:pt>
                <c:pt idx="18">
                  <c:v>4/24/1998</c:v>
                </c:pt>
                <c:pt idx="19">
                  <c:v>4/27/1998</c:v>
                </c:pt>
                <c:pt idx="20">
                  <c:v>4/28/1998</c:v>
                </c:pt>
                <c:pt idx="21">
                  <c:v>4/29/1998</c:v>
                </c:pt>
                <c:pt idx="22">
                  <c:v>4/30/1998</c:v>
                </c:pt>
                <c:pt idx="23">
                  <c:v>5/1/1998</c:v>
                </c:pt>
                <c:pt idx="24">
                  <c:v>5/4/1998</c:v>
                </c:pt>
                <c:pt idx="25">
                  <c:v>5/5/1998</c:v>
                </c:pt>
                <c:pt idx="26">
                  <c:v>5/6/1998</c:v>
                </c:pt>
                <c:pt idx="27">
                  <c:v>5/7/1998</c:v>
                </c:pt>
                <c:pt idx="28">
                  <c:v>5/8/1998</c:v>
                </c:pt>
                <c:pt idx="29">
                  <c:v>5/11/1998</c:v>
                </c:pt>
                <c:pt idx="30">
                  <c:v>5/12/1998</c:v>
                </c:pt>
                <c:pt idx="31">
                  <c:v>5/13/1998</c:v>
                </c:pt>
                <c:pt idx="32">
                  <c:v>5/14/1998</c:v>
                </c:pt>
                <c:pt idx="33">
                  <c:v>5/15/1998</c:v>
                </c:pt>
                <c:pt idx="34">
                  <c:v>5/18/1998</c:v>
                </c:pt>
                <c:pt idx="35">
                  <c:v>5/19/1998</c:v>
                </c:pt>
                <c:pt idx="36">
                  <c:v>5/20/1998</c:v>
                </c:pt>
                <c:pt idx="37">
                  <c:v>5/21/1998</c:v>
                </c:pt>
                <c:pt idx="38">
                  <c:v>5/22/1998</c:v>
                </c:pt>
                <c:pt idx="39">
                  <c:v>5/26/1998</c:v>
                </c:pt>
                <c:pt idx="40">
                  <c:v>5/27/1998</c:v>
                </c:pt>
                <c:pt idx="41">
                  <c:v>5/28/1998</c:v>
                </c:pt>
                <c:pt idx="42">
                  <c:v>6/1/1998</c:v>
                </c:pt>
                <c:pt idx="43">
                  <c:v>6/2/1998</c:v>
                </c:pt>
                <c:pt idx="44">
                  <c:v>6/3/1998</c:v>
                </c:pt>
                <c:pt idx="45">
                  <c:v>6/4/1998</c:v>
                </c:pt>
                <c:pt idx="46">
                  <c:v>6/5/1998</c:v>
                </c:pt>
                <c:pt idx="47">
                  <c:v>6/8/1998</c:v>
                </c:pt>
                <c:pt idx="48">
                  <c:v>6/9/1998</c:v>
                </c:pt>
                <c:pt idx="49">
                  <c:v>6/10/1998</c:v>
                </c:pt>
                <c:pt idx="50">
                  <c:v>6/11/1998</c:v>
                </c:pt>
                <c:pt idx="51">
                  <c:v>6/12/1998</c:v>
                </c:pt>
                <c:pt idx="52">
                  <c:v>6/15/1998</c:v>
                </c:pt>
                <c:pt idx="53">
                  <c:v>6/16/1998</c:v>
                </c:pt>
                <c:pt idx="54">
                  <c:v>6/17/1998</c:v>
                </c:pt>
                <c:pt idx="55">
                  <c:v>6/18/1998</c:v>
                </c:pt>
                <c:pt idx="56">
                  <c:v>6/19/1998</c:v>
                </c:pt>
                <c:pt idx="57">
                  <c:v>6/22/1998</c:v>
                </c:pt>
                <c:pt idx="58">
                  <c:v>6/23/1998</c:v>
                </c:pt>
                <c:pt idx="59">
                  <c:v>6/24/1998</c:v>
                </c:pt>
                <c:pt idx="60">
                  <c:v>6/25/1998</c:v>
                </c:pt>
                <c:pt idx="61">
                  <c:v>6/26/1998</c:v>
                </c:pt>
                <c:pt idx="62">
                  <c:v>6/29/1998</c:v>
                </c:pt>
                <c:pt idx="63">
                  <c:v>6/30/1998</c:v>
                </c:pt>
                <c:pt idx="64">
                  <c:v>7/1/1998</c:v>
                </c:pt>
                <c:pt idx="65">
                  <c:v>7/2/1998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7/13/1998</c:v>
                </c:pt>
                <c:pt idx="72">
                  <c:v>7/14/1998</c:v>
                </c:pt>
                <c:pt idx="73">
                  <c:v>7/15/1998</c:v>
                </c:pt>
                <c:pt idx="74">
                  <c:v>7/16/1998</c:v>
                </c:pt>
                <c:pt idx="75">
                  <c:v>7/17/1998</c:v>
                </c:pt>
                <c:pt idx="76">
                  <c:v>7/20/1998</c:v>
                </c:pt>
                <c:pt idx="77">
                  <c:v>7/21/1998</c:v>
                </c:pt>
                <c:pt idx="78">
                  <c:v>7/22/1998</c:v>
                </c:pt>
                <c:pt idx="79">
                  <c:v>7/23/1998</c:v>
                </c:pt>
                <c:pt idx="80">
                  <c:v>7/24/1998</c:v>
                </c:pt>
                <c:pt idx="81">
                  <c:v>7/27/1998</c:v>
                </c:pt>
                <c:pt idx="82">
                  <c:v>7/28/1998</c:v>
                </c:pt>
                <c:pt idx="83">
                  <c:v>7/29/1998</c:v>
                </c:pt>
                <c:pt idx="84">
                  <c:v>7/30/1998</c:v>
                </c:pt>
                <c:pt idx="85">
                  <c:v>7/31/1998</c:v>
                </c:pt>
                <c:pt idx="86">
                  <c:v>8/3/1998</c:v>
                </c:pt>
                <c:pt idx="87">
                  <c:v>8/4/1998</c:v>
                </c:pt>
                <c:pt idx="88">
                  <c:v>8/5/1998</c:v>
                </c:pt>
                <c:pt idx="89">
                  <c:v>8/6/1998</c:v>
                </c:pt>
                <c:pt idx="90">
                  <c:v>8/7/1998</c:v>
                </c:pt>
                <c:pt idx="91">
                  <c:v>8/10/1998</c:v>
                </c:pt>
                <c:pt idx="92">
                  <c:v>8/11/1998</c:v>
                </c:pt>
                <c:pt idx="93">
                  <c:v>8/12/1998</c:v>
                </c:pt>
                <c:pt idx="94">
                  <c:v>8/13/1998</c:v>
                </c:pt>
                <c:pt idx="95">
                  <c:v>8/14/1998</c:v>
                </c:pt>
                <c:pt idx="96">
                  <c:v>8/17/1998</c:v>
                </c:pt>
                <c:pt idx="97">
                  <c:v>8/18/1998</c:v>
                </c:pt>
                <c:pt idx="98">
                  <c:v>8/19/1998</c:v>
                </c:pt>
                <c:pt idx="99">
                  <c:v>8/20/1998</c:v>
                </c:pt>
                <c:pt idx="100">
                  <c:v>8/21/1998</c:v>
                </c:pt>
                <c:pt idx="101">
                  <c:v>8/24/1998</c:v>
                </c:pt>
                <c:pt idx="102">
                  <c:v>8/25/1998</c:v>
                </c:pt>
                <c:pt idx="103">
                  <c:v>8/26/1998</c:v>
                </c:pt>
                <c:pt idx="104">
                  <c:v>8/27/1998</c:v>
                </c:pt>
                <c:pt idx="105">
                  <c:v>8/28/1998</c:v>
                </c:pt>
                <c:pt idx="106">
                  <c:v>8/31/1998</c:v>
                </c:pt>
                <c:pt idx="107">
                  <c:v>9/1/1998</c:v>
                </c:pt>
                <c:pt idx="108">
                  <c:v>9/2/1998</c:v>
                </c:pt>
                <c:pt idx="109">
                  <c:v>9/3/1998</c:v>
                </c:pt>
                <c:pt idx="110">
                  <c:v>9/4/1998</c:v>
                </c:pt>
                <c:pt idx="111">
                  <c:v>9/8/1998</c:v>
                </c:pt>
                <c:pt idx="112">
                  <c:v>9/9/1998</c:v>
                </c:pt>
                <c:pt idx="113">
                  <c:v>9/10/1998</c:v>
                </c:pt>
                <c:pt idx="114">
                  <c:v>9/11/1998</c:v>
                </c:pt>
                <c:pt idx="115">
                  <c:v>9/14/1998</c:v>
                </c:pt>
                <c:pt idx="116">
                  <c:v>9/15/1998</c:v>
                </c:pt>
                <c:pt idx="117">
                  <c:v>9/16/1998</c:v>
                </c:pt>
                <c:pt idx="118">
                  <c:v>9/17/1998</c:v>
                </c:pt>
                <c:pt idx="119">
                  <c:v>9/18/1998</c:v>
                </c:pt>
                <c:pt idx="120">
                  <c:v>9/21/1998</c:v>
                </c:pt>
                <c:pt idx="121">
                  <c:v>9/22/1998</c:v>
                </c:pt>
                <c:pt idx="122">
                  <c:v>9/23/1998</c:v>
                </c:pt>
                <c:pt idx="123">
                  <c:v>9/24/1998</c:v>
                </c:pt>
                <c:pt idx="124">
                  <c:v>9/25/1998</c:v>
                </c:pt>
                <c:pt idx="125">
                  <c:v>9/28/1998</c:v>
                </c:pt>
                <c:pt idx="126">
                  <c:v>9/29/1998</c:v>
                </c:pt>
                <c:pt idx="127">
                  <c:v>9/30/1998</c:v>
                </c:pt>
                <c:pt idx="128">
                  <c:v>10/1/1998</c:v>
                </c:pt>
                <c:pt idx="129">
                  <c:v>10/2/1998</c:v>
                </c:pt>
                <c:pt idx="130">
                  <c:v>10/5/1998</c:v>
                </c:pt>
                <c:pt idx="131">
                  <c:v>10/6/1998</c:v>
                </c:pt>
                <c:pt idx="132">
                  <c:v>10/7/1998</c:v>
                </c:pt>
                <c:pt idx="133">
                  <c:v>10/8/1998</c:v>
                </c:pt>
                <c:pt idx="134">
                  <c:v>10/9/1998</c:v>
                </c:pt>
                <c:pt idx="135">
                  <c:v>10/12/1998</c:v>
                </c:pt>
                <c:pt idx="136">
                  <c:v>10/13/1998</c:v>
                </c:pt>
                <c:pt idx="137">
                  <c:v>10/14/1998</c:v>
                </c:pt>
                <c:pt idx="138">
                  <c:v>10/15/1998</c:v>
                </c:pt>
                <c:pt idx="139">
                  <c:v>10/16/1998</c:v>
                </c:pt>
                <c:pt idx="140">
                  <c:v>10/19/1998</c:v>
                </c:pt>
                <c:pt idx="141">
                  <c:v>10/20/1998</c:v>
                </c:pt>
                <c:pt idx="142">
                  <c:v>10/21/1998</c:v>
                </c:pt>
                <c:pt idx="143">
                  <c:v>10/22/1998</c:v>
                </c:pt>
                <c:pt idx="144">
                  <c:v>10/23/1998</c:v>
                </c:pt>
                <c:pt idx="145">
                  <c:v>10/26/1998</c:v>
                </c:pt>
                <c:pt idx="146">
                  <c:v>10/27/1998</c:v>
                </c:pt>
                <c:pt idx="147">
                  <c:v>10/28/1998</c:v>
                </c:pt>
                <c:pt idx="148">
                  <c:v>10/29/1998</c:v>
                </c:pt>
                <c:pt idx="149">
                  <c:v>10/30/1998</c:v>
                </c:pt>
                <c:pt idx="150">
                  <c:v>11/2/1998</c:v>
                </c:pt>
                <c:pt idx="151">
                  <c:v>11/3/1998</c:v>
                </c:pt>
                <c:pt idx="152">
                  <c:v>11/4/1998</c:v>
                </c:pt>
                <c:pt idx="153">
                  <c:v>11/5/1998</c:v>
                </c:pt>
                <c:pt idx="154">
                  <c:v>11/6/1998</c:v>
                </c:pt>
                <c:pt idx="155">
                  <c:v>11/9/1998</c:v>
                </c:pt>
                <c:pt idx="156">
                  <c:v>11/10/1998</c:v>
                </c:pt>
                <c:pt idx="157">
                  <c:v>11/11/1998</c:v>
                </c:pt>
                <c:pt idx="158">
                  <c:v>11/12/1998</c:v>
                </c:pt>
                <c:pt idx="159">
                  <c:v>11/13/1998</c:v>
                </c:pt>
                <c:pt idx="160">
                  <c:v>11/16/1998</c:v>
                </c:pt>
                <c:pt idx="161">
                  <c:v>11/17/1998</c:v>
                </c:pt>
                <c:pt idx="162">
                  <c:v>11/18/1998</c:v>
                </c:pt>
                <c:pt idx="163">
                  <c:v>11/19/1998</c:v>
                </c:pt>
                <c:pt idx="164">
                  <c:v>11/20/1998</c:v>
                </c:pt>
                <c:pt idx="165">
                  <c:v>11/23/1998</c:v>
                </c:pt>
                <c:pt idx="166">
                  <c:v>11/24/1998</c:v>
                </c:pt>
                <c:pt idx="167">
                  <c:v>11/25/1998</c:v>
                </c:pt>
                <c:pt idx="168">
                  <c:v>11/30/1998</c:v>
                </c:pt>
                <c:pt idx="169">
                  <c:v>12/1/1998</c:v>
                </c:pt>
                <c:pt idx="170">
                  <c:v>12/2/1998</c:v>
                </c:pt>
                <c:pt idx="171">
                  <c:v>12/3/1998</c:v>
                </c:pt>
                <c:pt idx="172">
                  <c:v>12/4/1998</c:v>
                </c:pt>
                <c:pt idx="173">
                  <c:v>12/7/1998</c:v>
                </c:pt>
                <c:pt idx="174">
                  <c:v>12/8/1998</c:v>
                </c:pt>
                <c:pt idx="175">
                  <c:v>12/9/1998</c:v>
                </c:pt>
                <c:pt idx="176">
                  <c:v>12/10/1998</c:v>
                </c:pt>
                <c:pt idx="177">
                  <c:v>12/11/1998</c:v>
                </c:pt>
                <c:pt idx="178">
                  <c:v>12/14/1998</c:v>
                </c:pt>
                <c:pt idx="179">
                  <c:v>12/15/1998</c:v>
                </c:pt>
                <c:pt idx="180">
                  <c:v>12/16/1998</c:v>
                </c:pt>
                <c:pt idx="181">
                  <c:v>12/17/1998</c:v>
                </c:pt>
                <c:pt idx="182">
                  <c:v>12/18/1998</c:v>
                </c:pt>
                <c:pt idx="183">
                  <c:v>12/21/1998</c:v>
                </c:pt>
                <c:pt idx="184">
                  <c:v>12/22/1998</c:v>
                </c:pt>
                <c:pt idx="185">
                  <c:v>12/23/1998</c:v>
                </c:pt>
                <c:pt idx="186">
                  <c:v>12/24/1998</c:v>
                </c:pt>
                <c:pt idx="187">
                  <c:v>12/28/1998</c:v>
                </c:pt>
                <c:pt idx="188">
                  <c:v>12/29/1998</c:v>
                </c:pt>
                <c:pt idx="189">
                  <c:v>12/30/1998</c:v>
                </c:pt>
                <c:pt idx="190">
                  <c:v>12/31/1998</c:v>
                </c:pt>
                <c:pt idx="191">
                  <c:v>1/4/1999</c:v>
                </c:pt>
                <c:pt idx="192">
                  <c:v>1/5/1999</c:v>
                </c:pt>
                <c:pt idx="193">
                  <c:v>1/6/1999</c:v>
                </c:pt>
                <c:pt idx="194">
                  <c:v>1/7/1999</c:v>
                </c:pt>
                <c:pt idx="195">
                  <c:v>1/8/1999</c:v>
                </c:pt>
                <c:pt idx="196">
                  <c:v>1/11/1999</c:v>
                </c:pt>
                <c:pt idx="197">
                  <c:v>1/12/1999</c:v>
                </c:pt>
                <c:pt idx="198">
                  <c:v>1/13/1999</c:v>
                </c:pt>
                <c:pt idx="199">
                  <c:v>1/14/1999</c:v>
                </c:pt>
                <c:pt idx="200">
                  <c:v>1/15/1999</c:v>
                </c:pt>
                <c:pt idx="201">
                  <c:v>1/18/1999</c:v>
                </c:pt>
                <c:pt idx="202">
                  <c:v>1/19/1999</c:v>
                </c:pt>
                <c:pt idx="203">
                  <c:v>1/20/1999</c:v>
                </c:pt>
                <c:pt idx="204">
                  <c:v>1/21/1999</c:v>
                </c:pt>
                <c:pt idx="205">
                  <c:v>1/22/1999</c:v>
                </c:pt>
                <c:pt idx="206">
                  <c:v>1/25/1999</c:v>
                </c:pt>
                <c:pt idx="207">
                  <c:v>1/26/1999</c:v>
                </c:pt>
                <c:pt idx="208">
                  <c:v>1/27/1999</c:v>
                </c:pt>
                <c:pt idx="209">
                  <c:v>1/28/1999</c:v>
                </c:pt>
                <c:pt idx="210">
                  <c:v>1/29/1999</c:v>
                </c:pt>
                <c:pt idx="211">
                  <c:v>2/1/1999</c:v>
                </c:pt>
                <c:pt idx="212">
                  <c:v>2/2/1999</c:v>
                </c:pt>
                <c:pt idx="213">
                  <c:v>2/3/1999</c:v>
                </c:pt>
                <c:pt idx="214">
                  <c:v>2/4/1999</c:v>
                </c:pt>
                <c:pt idx="215">
                  <c:v>2/5/1999</c:v>
                </c:pt>
                <c:pt idx="216">
                  <c:v>2/8/1999</c:v>
                </c:pt>
                <c:pt idx="217">
                  <c:v>2/9/1999</c:v>
                </c:pt>
                <c:pt idx="218">
                  <c:v>2/10/1999</c:v>
                </c:pt>
                <c:pt idx="219">
                  <c:v>2/11/1999</c:v>
                </c:pt>
                <c:pt idx="220">
                  <c:v>2/12/1999</c:v>
                </c:pt>
                <c:pt idx="221">
                  <c:v>2/16/1999</c:v>
                </c:pt>
                <c:pt idx="222">
                  <c:v>2/17/1999</c:v>
                </c:pt>
                <c:pt idx="223">
                  <c:v>2/18/1999</c:v>
                </c:pt>
                <c:pt idx="224">
                  <c:v>2/19/1999</c:v>
                </c:pt>
                <c:pt idx="225">
                  <c:v>2/22/1999</c:v>
                </c:pt>
                <c:pt idx="226">
                  <c:v>2/23/1999</c:v>
                </c:pt>
                <c:pt idx="227">
                  <c:v>2/24/1999</c:v>
                </c:pt>
                <c:pt idx="228">
                  <c:v>2/25/1999</c:v>
                </c:pt>
              </c:strCache>
            </c:strRef>
          </c:cat>
          <c:val>
            <c:numRef>
              <c:f>'vol data'!$E$53:$E$281</c:f>
              <c:numCache>
                <c:formatCode>0%</c:formatCode>
                <c:ptCount val="229"/>
                <c:pt idx="0">
                  <c:v>0.186640863627052</c:v>
                </c:pt>
                <c:pt idx="1">
                  <c:v>0.186640867409034</c:v>
                </c:pt>
                <c:pt idx="2">
                  <c:v>0.0684748863928155</c:v>
                </c:pt>
                <c:pt idx="3">
                  <c:v>0.0684748863928155</c:v>
                </c:pt>
                <c:pt idx="4">
                  <c:v>0.0684748863928155</c:v>
                </c:pt>
                <c:pt idx="5">
                  <c:v>0.0592787850100165</c:v>
                </c:pt>
                <c:pt idx="6">
                  <c:v>0.0592787863812908</c:v>
                </c:pt>
                <c:pt idx="7">
                  <c:v>0.0592787863812908</c:v>
                </c:pt>
                <c:pt idx="8">
                  <c:v>0.0592787863812908</c:v>
                </c:pt>
                <c:pt idx="9">
                  <c:v>0.0592787863812908</c:v>
                </c:pt>
                <c:pt idx="10">
                  <c:v>0.0592787863812908</c:v>
                </c:pt>
                <c:pt idx="11">
                  <c:v>0.0592787863812908</c:v>
                </c:pt>
                <c:pt idx="12">
                  <c:v>0.063896573343146</c:v>
                </c:pt>
                <c:pt idx="13">
                  <c:v>0.0638965758606137</c:v>
                </c:pt>
                <c:pt idx="14">
                  <c:v>0.0638965758606137</c:v>
                </c:pt>
                <c:pt idx="15">
                  <c:v>0.0638965758606137</c:v>
                </c:pt>
                <c:pt idx="16">
                  <c:v>0.0638965758606137</c:v>
                </c:pt>
                <c:pt idx="17">
                  <c:v>0.0638965758606137</c:v>
                </c:pt>
                <c:pt idx="18">
                  <c:v>0.0569048822478465</c:v>
                </c:pt>
                <c:pt idx="19">
                  <c:v>0.0397676733100776</c:v>
                </c:pt>
                <c:pt idx="20">
                  <c:v>0.0562705662876739</c:v>
                </c:pt>
                <c:pt idx="21">
                  <c:v>0.052201900957868</c:v>
                </c:pt>
                <c:pt idx="22">
                  <c:v>0.0522018952613201</c:v>
                </c:pt>
                <c:pt idx="23">
                  <c:v>0.0522018952613201</c:v>
                </c:pt>
                <c:pt idx="24">
                  <c:v>0.0522018952613201</c:v>
                </c:pt>
                <c:pt idx="25">
                  <c:v>0.0522018952613201</c:v>
                </c:pt>
                <c:pt idx="26">
                  <c:v>0.0474592641493644</c:v>
                </c:pt>
                <c:pt idx="27">
                  <c:v>0.0474592596407267</c:v>
                </c:pt>
                <c:pt idx="28">
                  <c:v>0.0474592596407267</c:v>
                </c:pt>
                <c:pt idx="29">
                  <c:v>0.0474592596407267</c:v>
                </c:pt>
                <c:pt idx="30">
                  <c:v>0.0474592596407267</c:v>
                </c:pt>
                <c:pt idx="31">
                  <c:v>0.0558025955791507</c:v>
                </c:pt>
                <c:pt idx="32">
                  <c:v>0.066054330901442</c:v>
                </c:pt>
                <c:pt idx="33">
                  <c:v>0.0634040479203008</c:v>
                </c:pt>
                <c:pt idx="34">
                  <c:v>0.0634040421368989</c:v>
                </c:pt>
                <c:pt idx="35">
                  <c:v>0.0634040421368989</c:v>
                </c:pt>
                <c:pt idx="36">
                  <c:v>0.0634040421368989</c:v>
                </c:pt>
                <c:pt idx="37">
                  <c:v>0.0634040421368989</c:v>
                </c:pt>
                <c:pt idx="38">
                  <c:v>0.0634040421368989</c:v>
                </c:pt>
                <c:pt idx="39">
                  <c:v>0.1649953651561</c:v>
                </c:pt>
                <c:pt idx="40">
                  <c:v>0.214531326490216</c:v>
                </c:pt>
                <c:pt idx="41">
                  <c:v>0.220143319412577</c:v>
                </c:pt>
                <c:pt idx="42">
                  <c:v>0.239160065112186</c:v>
                </c:pt>
                <c:pt idx="43">
                  <c:v>0.239160065112186</c:v>
                </c:pt>
                <c:pt idx="44">
                  <c:v>0.239160065112186</c:v>
                </c:pt>
                <c:pt idx="45">
                  <c:v>0.239160065112186</c:v>
                </c:pt>
                <c:pt idx="46">
                  <c:v>0.239160065112186</c:v>
                </c:pt>
                <c:pt idx="47">
                  <c:v>0.239160065112186</c:v>
                </c:pt>
                <c:pt idx="48">
                  <c:v>0.239160065112186</c:v>
                </c:pt>
                <c:pt idx="49">
                  <c:v>0.239160065112186</c:v>
                </c:pt>
                <c:pt idx="50">
                  <c:v>0.239160065112186</c:v>
                </c:pt>
                <c:pt idx="51">
                  <c:v>0.239160065112186</c:v>
                </c:pt>
                <c:pt idx="52">
                  <c:v>0.239308266848317</c:v>
                </c:pt>
                <c:pt idx="53">
                  <c:v>0.23893880860283</c:v>
                </c:pt>
                <c:pt idx="54">
                  <c:v>0.23893880860283</c:v>
                </c:pt>
                <c:pt idx="55">
                  <c:v>0.23958344630472</c:v>
                </c:pt>
                <c:pt idx="56">
                  <c:v>0.247150837563914</c:v>
                </c:pt>
                <c:pt idx="57">
                  <c:v>0.247150846866113</c:v>
                </c:pt>
                <c:pt idx="58">
                  <c:v>0.247150846866113</c:v>
                </c:pt>
                <c:pt idx="59">
                  <c:v>0.247150846866113</c:v>
                </c:pt>
                <c:pt idx="60">
                  <c:v>0.20600036200251</c:v>
                </c:pt>
                <c:pt idx="61">
                  <c:v>0.143556980859742</c:v>
                </c:pt>
                <c:pt idx="62">
                  <c:v>0.123386932043123</c:v>
                </c:pt>
                <c:pt idx="63">
                  <c:v>0.0964449898595538</c:v>
                </c:pt>
                <c:pt idx="64">
                  <c:v>0.0964449898595538</c:v>
                </c:pt>
                <c:pt idx="65">
                  <c:v>0.0964449898595538</c:v>
                </c:pt>
                <c:pt idx="66">
                  <c:v>0.104411157687254</c:v>
                </c:pt>
                <c:pt idx="67">
                  <c:v>0.104411157687254</c:v>
                </c:pt>
                <c:pt idx="68">
                  <c:v>0.149169091763916</c:v>
                </c:pt>
                <c:pt idx="69">
                  <c:v>0.149169091763916</c:v>
                </c:pt>
                <c:pt idx="70">
                  <c:v>0.149169091763916</c:v>
                </c:pt>
                <c:pt idx="71">
                  <c:v>0.149169091763916</c:v>
                </c:pt>
                <c:pt idx="72">
                  <c:v>0.168715111829452</c:v>
                </c:pt>
                <c:pt idx="73">
                  <c:v>0.168715111829452</c:v>
                </c:pt>
                <c:pt idx="74">
                  <c:v>0.165043668659883</c:v>
                </c:pt>
                <c:pt idx="75">
                  <c:v>0.165043668659883</c:v>
                </c:pt>
                <c:pt idx="76">
                  <c:v>0.164782457034858</c:v>
                </c:pt>
                <c:pt idx="77">
                  <c:v>0.147203350315294</c:v>
                </c:pt>
                <c:pt idx="78">
                  <c:v>0.147203353021498</c:v>
                </c:pt>
                <c:pt idx="79">
                  <c:v>0.147203353021498</c:v>
                </c:pt>
                <c:pt idx="80">
                  <c:v>0.147203353021498</c:v>
                </c:pt>
                <c:pt idx="81">
                  <c:v>0.143162078340935</c:v>
                </c:pt>
                <c:pt idx="82">
                  <c:v>0.143162078340935</c:v>
                </c:pt>
                <c:pt idx="83">
                  <c:v>0.143162078340935</c:v>
                </c:pt>
                <c:pt idx="84">
                  <c:v>0.143162078340935</c:v>
                </c:pt>
                <c:pt idx="85">
                  <c:v>0.143162078340935</c:v>
                </c:pt>
                <c:pt idx="86">
                  <c:v>0.143162078340935</c:v>
                </c:pt>
                <c:pt idx="87">
                  <c:v>0.138431040199137</c:v>
                </c:pt>
                <c:pt idx="88">
                  <c:v>0.138431040199137</c:v>
                </c:pt>
                <c:pt idx="89">
                  <c:v>0.0789856972433692</c:v>
                </c:pt>
                <c:pt idx="90">
                  <c:v>0.0789856972433692</c:v>
                </c:pt>
                <c:pt idx="91">
                  <c:v>0.0789856972433692</c:v>
                </c:pt>
                <c:pt idx="92">
                  <c:v>0.110909659403737</c:v>
                </c:pt>
                <c:pt idx="93">
                  <c:v>0.0828991729255054</c:v>
                </c:pt>
                <c:pt idx="94">
                  <c:v>0.0828991729255054</c:v>
                </c:pt>
                <c:pt idx="95">
                  <c:v>0.0828991729255054</c:v>
                </c:pt>
                <c:pt idx="96">
                  <c:v>0.0828991729255054</c:v>
                </c:pt>
                <c:pt idx="97">
                  <c:v>0.0911488967960631</c:v>
                </c:pt>
                <c:pt idx="98">
                  <c:v>0.111780000784051</c:v>
                </c:pt>
                <c:pt idx="99">
                  <c:v>0.111780000784051</c:v>
                </c:pt>
                <c:pt idx="100">
                  <c:v>0.111780000784051</c:v>
                </c:pt>
                <c:pt idx="101">
                  <c:v>0.111780000784051</c:v>
                </c:pt>
                <c:pt idx="102">
                  <c:v>0.111780000784051</c:v>
                </c:pt>
                <c:pt idx="103">
                  <c:v>0.111780000784051</c:v>
                </c:pt>
                <c:pt idx="104">
                  <c:v>0.111780000784051</c:v>
                </c:pt>
                <c:pt idx="105">
                  <c:v>0.118282484541653</c:v>
                </c:pt>
                <c:pt idx="106">
                  <c:v>0.138627570872682</c:v>
                </c:pt>
                <c:pt idx="107">
                  <c:v>0.138627570872682</c:v>
                </c:pt>
                <c:pt idx="108">
                  <c:v>0.142261912699043</c:v>
                </c:pt>
                <c:pt idx="109">
                  <c:v>0.142431643822131</c:v>
                </c:pt>
                <c:pt idx="110">
                  <c:v>0.14401129712134</c:v>
                </c:pt>
                <c:pt idx="111">
                  <c:v>0.152251812383307</c:v>
                </c:pt>
                <c:pt idx="112">
                  <c:v>0.152251808528738</c:v>
                </c:pt>
                <c:pt idx="113">
                  <c:v>0.136739517341489</c:v>
                </c:pt>
                <c:pt idx="114">
                  <c:v>0.136739517061429</c:v>
                </c:pt>
                <c:pt idx="115">
                  <c:v>0.136739517061429</c:v>
                </c:pt>
                <c:pt idx="116">
                  <c:v>0.136739517061429</c:v>
                </c:pt>
                <c:pt idx="117">
                  <c:v>0.136739517061429</c:v>
                </c:pt>
                <c:pt idx="118">
                  <c:v>0.131191448188251</c:v>
                </c:pt>
                <c:pt idx="119">
                  <c:v>0.104501287016053</c:v>
                </c:pt>
                <c:pt idx="120">
                  <c:v>0.104501287016053</c:v>
                </c:pt>
                <c:pt idx="121">
                  <c:v>0.105426257774727</c:v>
                </c:pt>
                <c:pt idx="122">
                  <c:v>0.105426261507883</c:v>
                </c:pt>
                <c:pt idx="123">
                  <c:v>0.105426261507883</c:v>
                </c:pt>
                <c:pt idx="124">
                  <c:v>0.122720464651656</c:v>
                </c:pt>
                <c:pt idx="125">
                  <c:v>0.122720464651656</c:v>
                </c:pt>
                <c:pt idx="126">
                  <c:v>0.175090654457181</c:v>
                </c:pt>
                <c:pt idx="127">
                  <c:v>0.164887183848842</c:v>
                </c:pt>
                <c:pt idx="128">
                  <c:v>0.164887183848842</c:v>
                </c:pt>
                <c:pt idx="129">
                  <c:v>0.219616729043808</c:v>
                </c:pt>
                <c:pt idx="130">
                  <c:v>0.222567813334822</c:v>
                </c:pt>
                <c:pt idx="131">
                  <c:v>0.223546180787296</c:v>
                </c:pt>
                <c:pt idx="132">
                  <c:v>0.218795215049335</c:v>
                </c:pt>
                <c:pt idx="133">
                  <c:v>0.240390835788007</c:v>
                </c:pt>
                <c:pt idx="134">
                  <c:v>0.242354069613833</c:v>
                </c:pt>
                <c:pt idx="135">
                  <c:v>0.254213135404218</c:v>
                </c:pt>
                <c:pt idx="136">
                  <c:v>0.257247106747166</c:v>
                </c:pt>
                <c:pt idx="137">
                  <c:v>0.257247106747166</c:v>
                </c:pt>
                <c:pt idx="138">
                  <c:v>0.257247106747166</c:v>
                </c:pt>
                <c:pt idx="139">
                  <c:v>0.257247106747166</c:v>
                </c:pt>
                <c:pt idx="140">
                  <c:v>0.257247106747166</c:v>
                </c:pt>
                <c:pt idx="141">
                  <c:v>0.257247106747166</c:v>
                </c:pt>
                <c:pt idx="142">
                  <c:v>0.256501799307666</c:v>
                </c:pt>
                <c:pt idx="143">
                  <c:v>0.256501798932774</c:v>
                </c:pt>
                <c:pt idx="144">
                  <c:v>0.256501798932774</c:v>
                </c:pt>
                <c:pt idx="145">
                  <c:v>0.246127786570183</c:v>
                </c:pt>
                <c:pt idx="146">
                  <c:v>0.246127786570183</c:v>
                </c:pt>
                <c:pt idx="147">
                  <c:v>0.198701596782316</c:v>
                </c:pt>
                <c:pt idx="148">
                  <c:v>0.200318356983974</c:v>
                </c:pt>
                <c:pt idx="149">
                  <c:v>0.200318356983974</c:v>
                </c:pt>
                <c:pt idx="150">
                  <c:v>0.149499215553802</c:v>
                </c:pt>
                <c:pt idx="151">
                  <c:v>0.145755503325994</c:v>
                </c:pt>
                <c:pt idx="152">
                  <c:v>0.14059876890294</c:v>
                </c:pt>
                <c:pt idx="153">
                  <c:v>0.14059876890294</c:v>
                </c:pt>
                <c:pt idx="154">
                  <c:v>0.0861387085638351</c:v>
                </c:pt>
                <c:pt idx="155">
                  <c:v>0.0825123558756862</c:v>
                </c:pt>
                <c:pt idx="156">
                  <c:v>0.0516455407553548</c:v>
                </c:pt>
                <c:pt idx="157">
                  <c:v>0.0840634094435983</c:v>
                </c:pt>
                <c:pt idx="158">
                  <c:v>0.0840634094435983</c:v>
                </c:pt>
                <c:pt idx="159">
                  <c:v>0.0979010347206528</c:v>
                </c:pt>
                <c:pt idx="160">
                  <c:v>0.0998374460209208</c:v>
                </c:pt>
                <c:pt idx="161">
                  <c:v>0.0998374475759487</c:v>
                </c:pt>
                <c:pt idx="162">
                  <c:v>0.110585670766164</c:v>
                </c:pt>
                <c:pt idx="163">
                  <c:v>0.110837119825655</c:v>
                </c:pt>
                <c:pt idx="164">
                  <c:v>0.110837116766599</c:v>
                </c:pt>
                <c:pt idx="165">
                  <c:v>0.110837116766599</c:v>
                </c:pt>
                <c:pt idx="166">
                  <c:v>0.110837116766599</c:v>
                </c:pt>
                <c:pt idx="167">
                  <c:v>0.110837116766599</c:v>
                </c:pt>
                <c:pt idx="168">
                  <c:v>0.133716069162461</c:v>
                </c:pt>
                <c:pt idx="169">
                  <c:v>0.140833596453826</c:v>
                </c:pt>
                <c:pt idx="170">
                  <c:v>0.191854496100872</c:v>
                </c:pt>
                <c:pt idx="171">
                  <c:v>0.19630672560169</c:v>
                </c:pt>
                <c:pt idx="172">
                  <c:v>0.197121537007046</c:v>
                </c:pt>
                <c:pt idx="173">
                  <c:v>0.197121538333045</c:v>
                </c:pt>
                <c:pt idx="174">
                  <c:v>0.206498931275283</c:v>
                </c:pt>
                <c:pt idx="175">
                  <c:v>0.206107231178395</c:v>
                </c:pt>
                <c:pt idx="176">
                  <c:v>0.228484880541163</c:v>
                </c:pt>
                <c:pt idx="177">
                  <c:v>0.235402652475701</c:v>
                </c:pt>
                <c:pt idx="178">
                  <c:v>0.272896738185991</c:v>
                </c:pt>
                <c:pt idx="179">
                  <c:v>0.283752163168222</c:v>
                </c:pt>
                <c:pt idx="180">
                  <c:v>0.280863207550912</c:v>
                </c:pt>
                <c:pt idx="181">
                  <c:v>0.280423285167425</c:v>
                </c:pt>
                <c:pt idx="182">
                  <c:v>0.280423284746324</c:v>
                </c:pt>
                <c:pt idx="183">
                  <c:v>0.275576783559975</c:v>
                </c:pt>
                <c:pt idx="184">
                  <c:v>0.276822079069469</c:v>
                </c:pt>
                <c:pt idx="185">
                  <c:v>0.28657040287665</c:v>
                </c:pt>
                <c:pt idx="186">
                  <c:v>0.28657040287665</c:v>
                </c:pt>
                <c:pt idx="187">
                  <c:v>0.28657040287665</c:v>
                </c:pt>
                <c:pt idx="188">
                  <c:v>0.28657040287665</c:v>
                </c:pt>
                <c:pt idx="189">
                  <c:v>0.277181460673538</c:v>
                </c:pt>
                <c:pt idx="190">
                  <c:v>0.270062277168637</c:v>
                </c:pt>
                <c:pt idx="191">
                  <c:v>0.24178966461197</c:v>
                </c:pt>
                <c:pt idx="192">
                  <c:v>0.239791513091461</c:v>
                </c:pt>
                <c:pt idx="193">
                  <c:v>0.242729048322791</c:v>
                </c:pt>
                <c:pt idx="194">
                  <c:v>0.24906833015358</c:v>
                </c:pt>
                <c:pt idx="195">
                  <c:v>0.241200685776202</c:v>
                </c:pt>
                <c:pt idx="196">
                  <c:v>0.246214493247527</c:v>
                </c:pt>
                <c:pt idx="197">
                  <c:v>0.248024094114949</c:v>
                </c:pt>
                <c:pt idx="198">
                  <c:v>0.242016560177607</c:v>
                </c:pt>
                <c:pt idx="199">
                  <c:v>0.179987094576037</c:v>
                </c:pt>
                <c:pt idx="200">
                  <c:v>0.175628700952069</c:v>
                </c:pt>
                <c:pt idx="201">
                  <c:v>0.189303192306178</c:v>
                </c:pt>
                <c:pt idx="202">
                  <c:v>0.216673137403985</c:v>
                </c:pt>
                <c:pt idx="203">
                  <c:v>0.216673133188412</c:v>
                </c:pt>
                <c:pt idx="204">
                  <c:v>0.216673133188412</c:v>
                </c:pt>
                <c:pt idx="205">
                  <c:v>0.21644990461777</c:v>
                </c:pt>
                <c:pt idx="206">
                  <c:v>0.23800033386962</c:v>
                </c:pt>
                <c:pt idx="207">
                  <c:v>0.238105127230532</c:v>
                </c:pt>
                <c:pt idx="208">
                  <c:v>0.256844834210829</c:v>
                </c:pt>
                <c:pt idx="209">
                  <c:v>0.261600179130448</c:v>
                </c:pt>
                <c:pt idx="210">
                  <c:v>0.336224317384649</c:v>
                </c:pt>
                <c:pt idx="211">
                  <c:v>0.372382100409184</c:v>
                </c:pt>
                <c:pt idx="212">
                  <c:v>0.370193900645746</c:v>
                </c:pt>
                <c:pt idx="213">
                  <c:v>0.368143150313508</c:v>
                </c:pt>
                <c:pt idx="214">
                  <c:v>0.371323711605275</c:v>
                </c:pt>
                <c:pt idx="215">
                  <c:v>0.370081140671739</c:v>
                </c:pt>
                <c:pt idx="216">
                  <c:v>0.369775983651342</c:v>
                </c:pt>
                <c:pt idx="217">
                  <c:v>0.36774180033869</c:v>
                </c:pt>
                <c:pt idx="218">
                  <c:v>0.370462998854895</c:v>
                </c:pt>
                <c:pt idx="219">
                  <c:v>0.376118445639477</c:v>
                </c:pt>
                <c:pt idx="220">
                  <c:v>0.376208840500641</c:v>
                </c:pt>
                <c:pt idx="221">
                  <c:v>0.369362789216409</c:v>
                </c:pt>
                <c:pt idx="222">
                  <c:v>0.361475509640884</c:v>
                </c:pt>
                <c:pt idx="223">
                  <c:v>0.347229317214306</c:v>
                </c:pt>
                <c:pt idx="224">
                  <c:v>0.347464116026783</c:v>
                </c:pt>
                <c:pt idx="225">
                  <c:v>0.347166820969303</c:v>
                </c:pt>
                <c:pt idx="226">
                  <c:v>0.358534070765254</c:v>
                </c:pt>
                <c:pt idx="227">
                  <c:v>0.343432666787533</c:v>
                </c:pt>
                <c:pt idx="228">
                  <c:v>0.346455972951531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185149"/>
        <c:axId val="68400551"/>
      </c:lineChart>
      <c:catAx>
        <c:axId val="591851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00551"/>
        <c:crossesAt val="0"/>
        <c:auto val="1"/>
        <c:lblAlgn val="ctr"/>
        <c:lblOffset val="100"/>
        <c:noMultiLvlLbl val="0"/>
      </c:catAx>
      <c:valAx>
        <c:axId val="684005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85149"/>
        <c:crossesAt val="1"/>
        <c:crossBetween val="midCat"/>
        <c:maj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April 1999 Monthly Vols</a:t>
            </a:r>
          </a:p>
        </c:rich>
      </c:tx>
      <c:layout>
        <c:manualLayout>
          <c:xMode val="edge"/>
          <c:yMode val="edge"/>
          <c:x val="0.256328320802005"/>
          <c:y val="0.028200789622109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203007518797"/>
          <c:y val="0.0662154540327129"/>
          <c:w val="0.95187969924812"/>
          <c:h val="0.933784545967287"/>
        </c:manualLayout>
      </c:layout>
      <c:lineChart>
        <c:grouping val="standard"/>
        <c:varyColors val="0"/>
        <c:ser>
          <c:idx val="0"/>
          <c:order val="0"/>
          <c:tx>
            <c:strRef>
              <c:f>"April 1999 Vols"</c:f>
              <c:strCache>
                <c:ptCount val="1"/>
                <c:pt idx="0">
                  <c:v>April 1999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data'!$A$75:$A$304</c:f>
              <c:strCache>
                <c:ptCount val="230"/>
                <c:pt idx="0">
                  <c:v>4/30/1998</c:v>
                </c:pt>
                <c:pt idx="1">
                  <c:v>5/1/1998</c:v>
                </c:pt>
                <c:pt idx="2">
                  <c:v>5/4/1998</c:v>
                </c:pt>
                <c:pt idx="3">
                  <c:v>5/5/1998</c:v>
                </c:pt>
                <c:pt idx="4">
                  <c:v>5/6/1998</c:v>
                </c:pt>
                <c:pt idx="5">
                  <c:v>5/7/1998</c:v>
                </c:pt>
                <c:pt idx="6">
                  <c:v>5/8/1998</c:v>
                </c:pt>
                <c:pt idx="7">
                  <c:v>5/11/1998</c:v>
                </c:pt>
                <c:pt idx="8">
                  <c:v>5/12/1998</c:v>
                </c:pt>
                <c:pt idx="9">
                  <c:v>5/13/1998</c:v>
                </c:pt>
                <c:pt idx="10">
                  <c:v>5/14/1998</c:v>
                </c:pt>
                <c:pt idx="11">
                  <c:v>5/15/1998</c:v>
                </c:pt>
                <c:pt idx="12">
                  <c:v>5/18/1998</c:v>
                </c:pt>
                <c:pt idx="13">
                  <c:v>5/19/1998</c:v>
                </c:pt>
                <c:pt idx="14">
                  <c:v>5/20/1998</c:v>
                </c:pt>
                <c:pt idx="15">
                  <c:v>5/21/1998</c:v>
                </c:pt>
                <c:pt idx="16">
                  <c:v>5/22/1998</c:v>
                </c:pt>
                <c:pt idx="17">
                  <c:v>5/26/1998</c:v>
                </c:pt>
                <c:pt idx="18">
                  <c:v>5/27/1998</c:v>
                </c:pt>
                <c:pt idx="19">
                  <c:v>5/28/1998</c:v>
                </c:pt>
                <c:pt idx="20">
                  <c:v>6/1/1998</c:v>
                </c:pt>
                <c:pt idx="21">
                  <c:v>6/2/1998</c:v>
                </c:pt>
                <c:pt idx="22">
                  <c:v>6/3/1998</c:v>
                </c:pt>
                <c:pt idx="23">
                  <c:v>6/4/1998</c:v>
                </c:pt>
                <c:pt idx="24">
                  <c:v>6/5/1998</c:v>
                </c:pt>
                <c:pt idx="25">
                  <c:v>6/8/1998</c:v>
                </c:pt>
                <c:pt idx="26">
                  <c:v>6/9/1998</c:v>
                </c:pt>
                <c:pt idx="27">
                  <c:v>6/10/1998</c:v>
                </c:pt>
                <c:pt idx="28">
                  <c:v>6/11/1998</c:v>
                </c:pt>
                <c:pt idx="29">
                  <c:v>6/12/1998</c:v>
                </c:pt>
                <c:pt idx="30">
                  <c:v>6/15/1998</c:v>
                </c:pt>
                <c:pt idx="31">
                  <c:v>6/16/1998</c:v>
                </c:pt>
                <c:pt idx="32">
                  <c:v>6/17/1998</c:v>
                </c:pt>
                <c:pt idx="33">
                  <c:v>6/18/1998</c:v>
                </c:pt>
                <c:pt idx="34">
                  <c:v>6/19/1998</c:v>
                </c:pt>
                <c:pt idx="35">
                  <c:v>6/22/1998</c:v>
                </c:pt>
                <c:pt idx="36">
                  <c:v>6/23/1998</c:v>
                </c:pt>
                <c:pt idx="37">
                  <c:v>6/24/1998</c:v>
                </c:pt>
                <c:pt idx="38">
                  <c:v>6/25/1998</c:v>
                </c:pt>
                <c:pt idx="39">
                  <c:v>6/26/1998</c:v>
                </c:pt>
                <c:pt idx="40">
                  <c:v>6/29/1998</c:v>
                </c:pt>
                <c:pt idx="41">
                  <c:v>6/30/1998</c:v>
                </c:pt>
                <c:pt idx="42">
                  <c:v>7/1/1998</c:v>
                </c:pt>
                <c:pt idx="43">
                  <c:v>7/2/1998</c:v>
                </c:pt>
                <c:pt idx="44">
                  <c:v>7/6/1998</c:v>
                </c:pt>
                <c:pt idx="45">
                  <c:v>7/7/1998</c:v>
                </c:pt>
                <c:pt idx="46">
                  <c:v>7/8/1998</c:v>
                </c:pt>
                <c:pt idx="47">
                  <c:v>7/9/1998</c:v>
                </c:pt>
                <c:pt idx="48">
                  <c:v>7/10/1998</c:v>
                </c:pt>
                <c:pt idx="49">
                  <c:v>7/13/1998</c:v>
                </c:pt>
                <c:pt idx="50">
                  <c:v>7/14/1998</c:v>
                </c:pt>
                <c:pt idx="51">
                  <c:v>7/15/1998</c:v>
                </c:pt>
                <c:pt idx="52">
                  <c:v>7/16/1998</c:v>
                </c:pt>
                <c:pt idx="53">
                  <c:v>7/17/1998</c:v>
                </c:pt>
                <c:pt idx="54">
                  <c:v>7/20/1998</c:v>
                </c:pt>
                <c:pt idx="55">
                  <c:v>7/21/1998</c:v>
                </c:pt>
                <c:pt idx="56">
                  <c:v>7/22/1998</c:v>
                </c:pt>
                <c:pt idx="57">
                  <c:v>7/23/1998</c:v>
                </c:pt>
                <c:pt idx="58">
                  <c:v>7/24/1998</c:v>
                </c:pt>
                <c:pt idx="59">
                  <c:v>7/27/1998</c:v>
                </c:pt>
                <c:pt idx="60">
                  <c:v>7/28/1998</c:v>
                </c:pt>
                <c:pt idx="61">
                  <c:v>7/29/1998</c:v>
                </c:pt>
                <c:pt idx="62">
                  <c:v>7/30/1998</c:v>
                </c:pt>
                <c:pt idx="63">
                  <c:v>7/31/1998</c:v>
                </c:pt>
                <c:pt idx="64">
                  <c:v>8/3/1998</c:v>
                </c:pt>
                <c:pt idx="65">
                  <c:v>8/4/1998</c:v>
                </c:pt>
                <c:pt idx="66">
                  <c:v>8/5/1998</c:v>
                </c:pt>
                <c:pt idx="67">
                  <c:v>8/6/1998</c:v>
                </c:pt>
                <c:pt idx="68">
                  <c:v>8/7/1998</c:v>
                </c:pt>
                <c:pt idx="69">
                  <c:v>8/10/1998</c:v>
                </c:pt>
                <c:pt idx="70">
                  <c:v>8/11/1998</c:v>
                </c:pt>
                <c:pt idx="71">
                  <c:v>8/12/1998</c:v>
                </c:pt>
                <c:pt idx="72">
                  <c:v>8/13/1998</c:v>
                </c:pt>
                <c:pt idx="73">
                  <c:v>8/14/1998</c:v>
                </c:pt>
                <c:pt idx="74">
                  <c:v>8/17/1998</c:v>
                </c:pt>
                <c:pt idx="75">
                  <c:v>8/18/1998</c:v>
                </c:pt>
                <c:pt idx="76">
                  <c:v>8/19/1998</c:v>
                </c:pt>
                <c:pt idx="77">
                  <c:v>8/20/1998</c:v>
                </c:pt>
                <c:pt idx="78">
                  <c:v>8/21/1998</c:v>
                </c:pt>
                <c:pt idx="79">
                  <c:v>8/24/1998</c:v>
                </c:pt>
                <c:pt idx="80">
                  <c:v>8/25/1998</c:v>
                </c:pt>
                <c:pt idx="81">
                  <c:v>8/26/1998</c:v>
                </c:pt>
                <c:pt idx="82">
                  <c:v>8/27/1998</c:v>
                </c:pt>
                <c:pt idx="83">
                  <c:v>8/28/1998</c:v>
                </c:pt>
                <c:pt idx="84">
                  <c:v>8/31/1998</c:v>
                </c:pt>
                <c:pt idx="85">
                  <c:v>9/1/1998</c:v>
                </c:pt>
                <c:pt idx="86">
                  <c:v>9/2/1998</c:v>
                </c:pt>
                <c:pt idx="87">
                  <c:v>9/3/1998</c:v>
                </c:pt>
                <c:pt idx="88">
                  <c:v>9/4/1998</c:v>
                </c:pt>
                <c:pt idx="89">
                  <c:v>9/8/1998</c:v>
                </c:pt>
                <c:pt idx="90">
                  <c:v>9/9/1998</c:v>
                </c:pt>
                <c:pt idx="91">
                  <c:v>9/10/1998</c:v>
                </c:pt>
                <c:pt idx="92">
                  <c:v>9/11/1998</c:v>
                </c:pt>
                <c:pt idx="93">
                  <c:v>9/14/1998</c:v>
                </c:pt>
                <c:pt idx="94">
                  <c:v>9/15/1998</c:v>
                </c:pt>
                <c:pt idx="95">
                  <c:v>9/16/1998</c:v>
                </c:pt>
                <c:pt idx="96">
                  <c:v>9/17/1998</c:v>
                </c:pt>
                <c:pt idx="97">
                  <c:v>9/18/1998</c:v>
                </c:pt>
                <c:pt idx="98">
                  <c:v>9/21/1998</c:v>
                </c:pt>
                <c:pt idx="99">
                  <c:v>9/22/1998</c:v>
                </c:pt>
                <c:pt idx="100">
                  <c:v>9/23/1998</c:v>
                </c:pt>
                <c:pt idx="101">
                  <c:v>9/24/1998</c:v>
                </c:pt>
                <c:pt idx="102">
                  <c:v>9/25/1998</c:v>
                </c:pt>
                <c:pt idx="103">
                  <c:v>9/28/1998</c:v>
                </c:pt>
                <c:pt idx="104">
                  <c:v>9/29/1998</c:v>
                </c:pt>
                <c:pt idx="105">
                  <c:v>9/30/1998</c:v>
                </c:pt>
                <c:pt idx="106">
                  <c:v>10/1/1998</c:v>
                </c:pt>
                <c:pt idx="107">
                  <c:v>10/2/1998</c:v>
                </c:pt>
                <c:pt idx="108">
                  <c:v>10/5/1998</c:v>
                </c:pt>
                <c:pt idx="109">
                  <c:v>10/6/1998</c:v>
                </c:pt>
                <c:pt idx="110">
                  <c:v>10/7/1998</c:v>
                </c:pt>
                <c:pt idx="111">
                  <c:v>10/8/1998</c:v>
                </c:pt>
                <c:pt idx="112">
                  <c:v>10/9/1998</c:v>
                </c:pt>
                <c:pt idx="113">
                  <c:v>10/12/1998</c:v>
                </c:pt>
                <c:pt idx="114">
                  <c:v>10/13/1998</c:v>
                </c:pt>
                <c:pt idx="115">
                  <c:v>10/14/1998</c:v>
                </c:pt>
                <c:pt idx="116">
                  <c:v>10/15/1998</c:v>
                </c:pt>
                <c:pt idx="117">
                  <c:v>10/16/1998</c:v>
                </c:pt>
                <c:pt idx="118">
                  <c:v>10/19/1998</c:v>
                </c:pt>
                <c:pt idx="119">
                  <c:v>10/20/1998</c:v>
                </c:pt>
                <c:pt idx="120">
                  <c:v>10/21/1998</c:v>
                </c:pt>
                <c:pt idx="121">
                  <c:v>10/22/1998</c:v>
                </c:pt>
                <c:pt idx="122">
                  <c:v>10/23/1998</c:v>
                </c:pt>
                <c:pt idx="123">
                  <c:v>10/26/1998</c:v>
                </c:pt>
                <c:pt idx="124">
                  <c:v>10/27/1998</c:v>
                </c:pt>
                <c:pt idx="125">
                  <c:v>10/28/1998</c:v>
                </c:pt>
                <c:pt idx="126">
                  <c:v>10/29/1998</c:v>
                </c:pt>
                <c:pt idx="127">
                  <c:v>10/30/1998</c:v>
                </c:pt>
                <c:pt idx="128">
                  <c:v>11/2/1998</c:v>
                </c:pt>
                <c:pt idx="129">
                  <c:v>11/3/1998</c:v>
                </c:pt>
                <c:pt idx="130">
                  <c:v>11/4/1998</c:v>
                </c:pt>
                <c:pt idx="131">
                  <c:v>11/5/1998</c:v>
                </c:pt>
                <c:pt idx="132">
                  <c:v>11/6/1998</c:v>
                </c:pt>
                <c:pt idx="133">
                  <c:v>11/9/1998</c:v>
                </c:pt>
                <c:pt idx="134">
                  <c:v>11/10/1998</c:v>
                </c:pt>
                <c:pt idx="135">
                  <c:v>11/11/1998</c:v>
                </c:pt>
                <c:pt idx="136">
                  <c:v>11/12/1998</c:v>
                </c:pt>
                <c:pt idx="137">
                  <c:v>11/13/1998</c:v>
                </c:pt>
                <c:pt idx="138">
                  <c:v>11/16/1998</c:v>
                </c:pt>
                <c:pt idx="139">
                  <c:v>11/17/1998</c:v>
                </c:pt>
                <c:pt idx="140">
                  <c:v>11/18/1998</c:v>
                </c:pt>
                <c:pt idx="141">
                  <c:v>11/19/1998</c:v>
                </c:pt>
                <c:pt idx="142">
                  <c:v>11/20/1998</c:v>
                </c:pt>
                <c:pt idx="143">
                  <c:v>11/23/1998</c:v>
                </c:pt>
                <c:pt idx="144">
                  <c:v>11/24/1998</c:v>
                </c:pt>
                <c:pt idx="145">
                  <c:v>11/25/1998</c:v>
                </c:pt>
                <c:pt idx="146">
                  <c:v>11/30/1998</c:v>
                </c:pt>
                <c:pt idx="147">
                  <c:v>12/1/1998</c:v>
                </c:pt>
                <c:pt idx="148">
                  <c:v>12/2/1998</c:v>
                </c:pt>
                <c:pt idx="149">
                  <c:v>12/3/1998</c:v>
                </c:pt>
                <c:pt idx="150">
                  <c:v>12/4/1998</c:v>
                </c:pt>
                <c:pt idx="151">
                  <c:v>12/7/1998</c:v>
                </c:pt>
                <c:pt idx="152">
                  <c:v>12/8/1998</c:v>
                </c:pt>
                <c:pt idx="153">
                  <c:v>12/9/1998</c:v>
                </c:pt>
                <c:pt idx="154">
                  <c:v>12/10/1998</c:v>
                </c:pt>
                <c:pt idx="155">
                  <c:v>12/11/1998</c:v>
                </c:pt>
                <c:pt idx="156">
                  <c:v>12/14/1998</c:v>
                </c:pt>
                <c:pt idx="157">
                  <c:v>12/15/1998</c:v>
                </c:pt>
                <c:pt idx="158">
                  <c:v>12/16/1998</c:v>
                </c:pt>
                <c:pt idx="159">
                  <c:v>12/17/1998</c:v>
                </c:pt>
                <c:pt idx="160">
                  <c:v>12/18/1998</c:v>
                </c:pt>
                <c:pt idx="161">
                  <c:v>12/21/1998</c:v>
                </c:pt>
                <c:pt idx="162">
                  <c:v>12/22/1998</c:v>
                </c:pt>
                <c:pt idx="163">
                  <c:v>12/23/1998</c:v>
                </c:pt>
                <c:pt idx="164">
                  <c:v>12/24/1998</c:v>
                </c:pt>
                <c:pt idx="165">
                  <c:v>12/28/1998</c:v>
                </c:pt>
                <c:pt idx="166">
                  <c:v>12/29/1998</c:v>
                </c:pt>
                <c:pt idx="167">
                  <c:v>12/30/1998</c:v>
                </c:pt>
                <c:pt idx="168">
                  <c:v>12/31/1998</c:v>
                </c:pt>
                <c:pt idx="169">
                  <c:v>1/4/1999</c:v>
                </c:pt>
                <c:pt idx="170">
                  <c:v>1/5/1999</c:v>
                </c:pt>
                <c:pt idx="171">
                  <c:v>1/6/1999</c:v>
                </c:pt>
                <c:pt idx="172">
                  <c:v>1/7/1999</c:v>
                </c:pt>
                <c:pt idx="173">
                  <c:v>1/8/1999</c:v>
                </c:pt>
                <c:pt idx="174">
                  <c:v>1/11/1999</c:v>
                </c:pt>
                <c:pt idx="175">
                  <c:v>1/12/1999</c:v>
                </c:pt>
                <c:pt idx="176">
                  <c:v>1/13/1999</c:v>
                </c:pt>
                <c:pt idx="177">
                  <c:v>1/14/1999</c:v>
                </c:pt>
                <c:pt idx="178">
                  <c:v>1/15/1999</c:v>
                </c:pt>
                <c:pt idx="179">
                  <c:v>1/18/1999</c:v>
                </c:pt>
                <c:pt idx="180">
                  <c:v>1/19/1999</c:v>
                </c:pt>
                <c:pt idx="181">
                  <c:v>1/20/1999</c:v>
                </c:pt>
                <c:pt idx="182">
                  <c:v>1/21/1999</c:v>
                </c:pt>
                <c:pt idx="183">
                  <c:v>1/22/1999</c:v>
                </c:pt>
                <c:pt idx="184">
                  <c:v>1/25/1999</c:v>
                </c:pt>
                <c:pt idx="185">
                  <c:v>1/26/1999</c:v>
                </c:pt>
                <c:pt idx="186">
                  <c:v>1/27/1999</c:v>
                </c:pt>
                <c:pt idx="187">
                  <c:v>1/28/1999</c:v>
                </c:pt>
                <c:pt idx="188">
                  <c:v>1/29/1999</c:v>
                </c:pt>
                <c:pt idx="189">
                  <c:v>2/1/1999</c:v>
                </c:pt>
                <c:pt idx="190">
                  <c:v>2/2/1999</c:v>
                </c:pt>
                <c:pt idx="191">
                  <c:v>2/3/1999</c:v>
                </c:pt>
                <c:pt idx="192">
                  <c:v>2/4/1999</c:v>
                </c:pt>
                <c:pt idx="193">
                  <c:v>2/5/1999</c:v>
                </c:pt>
                <c:pt idx="194">
                  <c:v>2/8/1999</c:v>
                </c:pt>
                <c:pt idx="195">
                  <c:v>2/9/1999</c:v>
                </c:pt>
                <c:pt idx="196">
                  <c:v>2/10/1999</c:v>
                </c:pt>
                <c:pt idx="197">
                  <c:v>2/11/1999</c:v>
                </c:pt>
                <c:pt idx="198">
                  <c:v>2/12/1999</c:v>
                </c:pt>
                <c:pt idx="199">
                  <c:v>2/16/1999</c:v>
                </c:pt>
                <c:pt idx="200">
                  <c:v>2/17/1999</c:v>
                </c:pt>
                <c:pt idx="201">
                  <c:v>2/18/1999</c:v>
                </c:pt>
                <c:pt idx="202">
                  <c:v>2/19/1999</c:v>
                </c:pt>
                <c:pt idx="203">
                  <c:v>2/22/1999</c:v>
                </c:pt>
                <c:pt idx="204">
                  <c:v>2/23/1999</c:v>
                </c:pt>
                <c:pt idx="205">
                  <c:v>2/24/1999</c:v>
                </c:pt>
                <c:pt idx="206">
                  <c:v>2/25/1999</c:v>
                </c:pt>
                <c:pt idx="207">
                  <c:v>2/26/1999</c:v>
                </c:pt>
                <c:pt idx="208">
                  <c:v>3/1/1999</c:v>
                </c:pt>
                <c:pt idx="209">
                  <c:v>3/2/1999</c:v>
                </c:pt>
                <c:pt idx="210">
                  <c:v>3/3/1999</c:v>
                </c:pt>
                <c:pt idx="211">
                  <c:v>3/4/1999</c:v>
                </c:pt>
                <c:pt idx="212">
                  <c:v>3/5/1999</c:v>
                </c:pt>
                <c:pt idx="213">
                  <c:v>3/8/1999</c:v>
                </c:pt>
                <c:pt idx="214">
                  <c:v>3/9/1999</c:v>
                </c:pt>
                <c:pt idx="215">
                  <c:v>3/10/1999</c:v>
                </c:pt>
                <c:pt idx="216">
                  <c:v>3/11/1999</c:v>
                </c:pt>
                <c:pt idx="217">
                  <c:v>3/12/1999</c:v>
                </c:pt>
                <c:pt idx="218">
                  <c:v>3/15/1999</c:v>
                </c:pt>
                <c:pt idx="219">
                  <c:v>3/16/1999</c:v>
                </c:pt>
                <c:pt idx="220">
                  <c:v>3/17/1999</c:v>
                </c:pt>
                <c:pt idx="221">
                  <c:v>3/18/1999</c:v>
                </c:pt>
                <c:pt idx="222">
                  <c:v>3/19/1999</c:v>
                </c:pt>
                <c:pt idx="223">
                  <c:v>3/22/1999</c:v>
                </c:pt>
                <c:pt idx="224">
                  <c:v>3/23/1999</c:v>
                </c:pt>
                <c:pt idx="225">
                  <c:v>3/24/1999</c:v>
                </c:pt>
                <c:pt idx="226">
                  <c:v>3/25/1999</c:v>
                </c:pt>
                <c:pt idx="227">
                  <c:v>3/26/1999</c:v>
                </c:pt>
                <c:pt idx="228">
                  <c:v>3/29/1999</c:v>
                </c:pt>
                <c:pt idx="229">
                  <c:v>3/30/1999</c:v>
                </c:pt>
              </c:strCache>
            </c:strRef>
          </c:cat>
          <c:val>
            <c:numRef>
              <c:f>'vol data'!$I$75:$I$304</c:f>
              <c:numCache>
                <c:formatCode>0%</c:formatCode>
                <c:ptCount val="230"/>
                <c:pt idx="0">
                  <c:v>0.275215824963048</c:v>
                </c:pt>
                <c:pt idx="1">
                  <c:v>0.275215824963048</c:v>
                </c:pt>
                <c:pt idx="2">
                  <c:v>0.275215824963048</c:v>
                </c:pt>
                <c:pt idx="3">
                  <c:v>0.275215824963048</c:v>
                </c:pt>
                <c:pt idx="4">
                  <c:v>0.275215824963048</c:v>
                </c:pt>
                <c:pt idx="5">
                  <c:v>0.165374782836479</c:v>
                </c:pt>
                <c:pt idx="6">
                  <c:v>0.160110590770818</c:v>
                </c:pt>
                <c:pt idx="7">
                  <c:v>0.160110590770818</c:v>
                </c:pt>
                <c:pt idx="8">
                  <c:v>0.160110590770818</c:v>
                </c:pt>
                <c:pt idx="9">
                  <c:v>0.183915899416161</c:v>
                </c:pt>
                <c:pt idx="10">
                  <c:v>0.187076945856214</c:v>
                </c:pt>
                <c:pt idx="11">
                  <c:v>0.139828188900761</c:v>
                </c:pt>
                <c:pt idx="12">
                  <c:v>0.139828188900761</c:v>
                </c:pt>
                <c:pt idx="13">
                  <c:v>0.139828188900761</c:v>
                </c:pt>
                <c:pt idx="14">
                  <c:v>0.139828188900761</c:v>
                </c:pt>
                <c:pt idx="15">
                  <c:v>0.0990838991697258</c:v>
                </c:pt>
                <c:pt idx="16">
                  <c:v>0.0990839078909796</c:v>
                </c:pt>
                <c:pt idx="17">
                  <c:v>0.35758455164364</c:v>
                </c:pt>
                <c:pt idx="18">
                  <c:v>0.366826755852934</c:v>
                </c:pt>
                <c:pt idx="19">
                  <c:v>0.373559214694948</c:v>
                </c:pt>
                <c:pt idx="20">
                  <c:v>0.386576858953978</c:v>
                </c:pt>
                <c:pt idx="21">
                  <c:v>0.386576858953978</c:v>
                </c:pt>
                <c:pt idx="22">
                  <c:v>0.386576858953978</c:v>
                </c:pt>
                <c:pt idx="23">
                  <c:v>0.386576858953978</c:v>
                </c:pt>
                <c:pt idx="24">
                  <c:v>0.386576858953978</c:v>
                </c:pt>
                <c:pt idx="25">
                  <c:v>0.386576858953978</c:v>
                </c:pt>
                <c:pt idx="26">
                  <c:v>0.386576858953978</c:v>
                </c:pt>
                <c:pt idx="27">
                  <c:v>0.386576858953978</c:v>
                </c:pt>
                <c:pt idx="28">
                  <c:v>0.386576858953978</c:v>
                </c:pt>
                <c:pt idx="29">
                  <c:v>0.386576858953978</c:v>
                </c:pt>
                <c:pt idx="30">
                  <c:v>0.393592001094801</c:v>
                </c:pt>
                <c:pt idx="31">
                  <c:v>0.393369744497839</c:v>
                </c:pt>
                <c:pt idx="32">
                  <c:v>0.397122616912546</c:v>
                </c:pt>
                <c:pt idx="33">
                  <c:v>0.396801728851188</c:v>
                </c:pt>
                <c:pt idx="34">
                  <c:v>0.398552738543495</c:v>
                </c:pt>
                <c:pt idx="35">
                  <c:v>0.402363034155854</c:v>
                </c:pt>
                <c:pt idx="36">
                  <c:v>0.402363034155854</c:v>
                </c:pt>
                <c:pt idx="37">
                  <c:v>0.402363034155854</c:v>
                </c:pt>
                <c:pt idx="38">
                  <c:v>0.211452710044227</c:v>
                </c:pt>
                <c:pt idx="39">
                  <c:v>0.179791195861019</c:v>
                </c:pt>
                <c:pt idx="40">
                  <c:v>0.139735267618229</c:v>
                </c:pt>
                <c:pt idx="41">
                  <c:v>0.127028201055548</c:v>
                </c:pt>
                <c:pt idx="42">
                  <c:v>0.127028201055548</c:v>
                </c:pt>
                <c:pt idx="43">
                  <c:v>0.127028201055548</c:v>
                </c:pt>
                <c:pt idx="44">
                  <c:v>0.130753225353998</c:v>
                </c:pt>
                <c:pt idx="45">
                  <c:v>0.130753225353998</c:v>
                </c:pt>
                <c:pt idx="46">
                  <c:v>0.200776083637281</c:v>
                </c:pt>
                <c:pt idx="47">
                  <c:v>0.200776083637281</c:v>
                </c:pt>
                <c:pt idx="48">
                  <c:v>0.200776083637281</c:v>
                </c:pt>
                <c:pt idx="49">
                  <c:v>0.200776083637281</c:v>
                </c:pt>
                <c:pt idx="50">
                  <c:v>0.213260323177175</c:v>
                </c:pt>
                <c:pt idx="51">
                  <c:v>0.200776083637281</c:v>
                </c:pt>
                <c:pt idx="52">
                  <c:v>0.197167915241027</c:v>
                </c:pt>
                <c:pt idx="53">
                  <c:v>0.19382948579594</c:v>
                </c:pt>
                <c:pt idx="54">
                  <c:v>0.19368006422571</c:v>
                </c:pt>
                <c:pt idx="55">
                  <c:v>0.184224674351045</c:v>
                </c:pt>
                <c:pt idx="56">
                  <c:v>0.181436736152152</c:v>
                </c:pt>
                <c:pt idx="57">
                  <c:v>0.181436736152152</c:v>
                </c:pt>
                <c:pt idx="58">
                  <c:v>0.181436736152152</c:v>
                </c:pt>
                <c:pt idx="59">
                  <c:v>0.17817362991292</c:v>
                </c:pt>
                <c:pt idx="60">
                  <c:v>0.17817362991292</c:v>
                </c:pt>
                <c:pt idx="61">
                  <c:v>0.17817362991292</c:v>
                </c:pt>
                <c:pt idx="62">
                  <c:v>0.174394994753602</c:v>
                </c:pt>
                <c:pt idx="63">
                  <c:v>0.174394994753602</c:v>
                </c:pt>
                <c:pt idx="64">
                  <c:v>0.174394994753602</c:v>
                </c:pt>
                <c:pt idx="65">
                  <c:v>0.170051863112367</c:v>
                </c:pt>
                <c:pt idx="66">
                  <c:v>0.170051863112367</c:v>
                </c:pt>
                <c:pt idx="67">
                  <c:v>0.089255862012009</c:v>
                </c:pt>
                <c:pt idx="68">
                  <c:v>0.089255862012009</c:v>
                </c:pt>
                <c:pt idx="69">
                  <c:v>0.089255862012009</c:v>
                </c:pt>
                <c:pt idx="70">
                  <c:v>0.089255862012009</c:v>
                </c:pt>
                <c:pt idx="71">
                  <c:v>0.0528930923901992</c:v>
                </c:pt>
                <c:pt idx="72">
                  <c:v>0.0528930923901992</c:v>
                </c:pt>
                <c:pt idx="73">
                  <c:v>0.0528930923901992</c:v>
                </c:pt>
                <c:pt idx="74">
                  <c:v>0.0528930923901992</c:v>
                </c:pt>
                <c:pt idx="75">
                  <c:v>0.0642643557801318</c:v>
                </c:pt>
                <c:pt idx="76">
                  <c:v>0.0910752795252717</c:v>
                </c:pt>
                <c:pt idx="77">
                  <c:v>0.0910752795252717</c:v>
                </c:pt>
                <c:pt idx="78">
                  <c:v>0.0910752795252717</c:v>
                </c:pt>
                <c:pt idx="79">
                  <c:v>0.0910752795252717</c:v>
                </c:pt>
                <c:pt idx="80">
                  <c:v>0.0910752795252717</c:v>
                </c:pt>
                <c:pt idx="81">
                  <c:v>0.0910752795252717</c:v>
                </c:pt>
                <c:pt idx="82">
                  <c:v>0.0910752795252717</c:v>
                </c:pt>
                <c:pt idx="83">
                  <c:v>0.119755737192067</c:v>
                </c:pt>
                <c:pt idx="84">
                  <c:v>0.161306873907535</c:v>
                </c:pt>
                <c:pt idx="85">
                  <c:v>0.161306873907535</c:v>
                </c:pt>
                <c:pt idx="86">
                  <c:v>0.166390826802204</c:v>
                </c:pt>
                <c:pt idx="87">
                  <c:v>0.166390826802204</c:v>
                </c:pt>
                <c:pt idx="88">
                  <c:v>0.166240018794555</c:v>
                </c:pt>
                <c:pt idx="89">
                  <c:v>0.170795744249752</c:v>
                </c:pt>
                <c:pt idx="90">
                  <c:v>0.170795744249752</c:v>
                </c:pt>
                <c:pt idx="91">
                  <c:v>0.170795744249752</c:v>
                </c:pt>
                <c:pt idx="92">
                  <c:v>0.170795744249752</c:v>
                </c:pt>
                <c:pt idx="93">
                  <c:v>0.170795744249752</c:v>
                </c:pt>
                <c:pt idx="94">
                  <c:v>0.170795744249752</c:v>
                </c:pt>
                <c:pt idx="95">
                  <c:v>0.170795744249752</c:v>
                </c:pt>
                <c:pt idx="96">
                  <c:v>0.166057442145049</c:v>
                </c:pt>
                <c:pt idx="97">
                  <c:v>0.144887252205297</c:v>
                </c:pt>
                <c:pt idx="98">
                  <c:v>0.144887252205297</c:v>
                </c:pt>
                <c:pt idx="99">
                  <c:v>0.147471898748753</c:v>
                </c:pt>
                <c:pt idx="100">
                  <c:v>0.147471898748753</c:v>
                </c:pt>
                <c:pt idx="101">
                  <c:v>0.147471898748753</c:v>
                </c:pt>
                <c:pt idx="102">
                  <c:v>0.15947083008319</c:v>
                </c:pt>
                <c:pt idx="103">
                  <c:v>0.15947083008319</c:v>
                </c:pt>
                <c:pt idx="104">
                  <c:v>0.173375879327175</c:v>
                </c:pt>
                <c:pt idx="105">
                  <c:v>0.142327996465219</c:v>
                </c:pt>
                <c:pt idx="106">
                  <c:v>0.142327996465219</c:v>
                </c:pt>
                <c:pt idx="107">
                  <c:v>0.135013863996195</c:v>
                </c:pt>
                <c:pt idx="108">
                  <c:v>0.156034575582729</c:v>
                </c:pt>
                <c:pt idx="109">
                  <c:v>0.153113142462781</c:v>
                </c:pt>
                <c:pt idx="110">
                  <c:v>0.147173172510647</c:v>
                </c:pt>
                <c:pt idx="111">
                  <c:v>0.149524762846293</c:v>
                </c:pt>
                <c:pt idx="112">
                  <c:v>0.149524762846293</c:v>
                </c:pt>
                <c:pt idx="113">
                  <c:v>0.149524762846293</c:v>
                </c:pt>
                <c:pt idx="114">
                  <c:v>0.21045213440412</c:v>
                </c:pt>
                <c:pt idx="115">
                  <c:v>0.213113922575656</c:v>
                </c:pt>
                <c:pt idx="116">
                  <c:v>0.213113922575656</c:v>
                </c:pt>
                <c:pt idx="117">
                  <c:v>0.213113922575656</c:v>
                </c:pt>
                <c:pt idx="118">
                  <c:v>0.213113922575656</c:v>
                </c:pt>
                <c:pt idx="119">
                  <c:v>0.213113922575656</c:v>
                </c:pt>
                <c:pt idx="120">
                  <c:v>0.210391932902922</c:v>
                </c:pt>
                <c:pt idx="121">
                  <c:v>0.213645248021685</c:v>
                </c:pt>
                <c:pt idx="122">
                  <c:v>0.258364996982942</c:v>
                </c:pt>
                <c:pt idx="123">
                  <c:v>0.245285225666541</c:v>
                </c:pt>
                <c:pt idx="124">
                  <c:v>0.246431289805517</c:v>
                </c:pt>
                <c:pt idx="125">
                  <c:v>0.216320435473079</c:v>
                </c:pt>
                <c:pt idx="126">
                  <c:v>0.216320435473079</c:v>
                </c:pt>
                <c:pt idx="127">
                  <c:v>0.216320435473079</c:v>
                </c:pt>
                <c:pt idx="128">
                  <c:v>0.216320435473079</c:v>
                </c:pt>
                <c:pt idx="129">
                  <c:v>0.209342496318888</c:v>
                </c:pt>
                <c:pt idx="130">
                  <c:v>0.209342496318888</c:v>
                </c:pt>
                <c:pt idx="131">
                  <c:v>0.209342496318888</c:v>
                </c:pt>
                <c:pt idx="132">
                  <c:v>0.203616591152969</c:v>
                </c:pt>
                <c:pt idx="133">
                  <c:v>0.203616586971914</c:v>
                </c:pt>
                <c:pt idx="134">
                  <c:v>0.209621960625864</c:v>
                </c:pt>
                <c:pt idx="135">
                  <c:v>0.165523834321273</c:v>
                </c:pt>
                <c:pt idx="136">
                  <c:v>0.160270338668783</c:v>
                </c:pt>
                <c:pt idx="137">
                  <c:v>0.166361309401628</c:v>
                </c:pt>
                <c:pt idx="138">
                  <c:v>0.166361306329393</c:v>
                </c:pt>
                <c:pt idx="139">
                  <c:v>0.166217888863367</c:v>
                </c:pt>
                <c:pt idx="140">
                  <c:v>0.173383978383549</c:v>
                </c:pt>
                <c:pt idx="141">
                  <c:v>0.175147721027704</c:v>
                </c:pt>
                <c:pt idx="142">
                  <c:v>0.17363453966894</c:v>
                </c:pt>
                <c:pt idx="143">
                  <c:v>0.0995481440449175</c:v>
                </c:pt>
                <c:pt idx="144">
                  <c:v>0.098771516779406</c:v>
                </c:pt>
                <c:pt idx="145">
                  <c:v>0.0971910384955377</c:v>
                </c:pt>
                <c:pt idx="146">
                  <c:v>0.109342809229348</c:v>
                </c:pt>
                <c:pt idx="147">
                  <c:v>0.130645297328935</c:v>
                </c:pt>
                <c:pt idx="148">
                  <c:v>0.139002260658978</c:v>
                </c:pt>
                <c:pt idx="149">
                  <c:v>0.162294639720535</c:v>
                </c:pt>
                <c:pt idx="150">
                  <c:v>0.162294639720535</c:v>
                </c:pt>
                <c:pt idx="151">
                  <c:v>0.162294639720535</c:v>
                </c:pt>
                <c:pt idx="152">
                  <c:v>0.177833003191959</c:v>
                </c:pt>
                <c:pt idx="153">
                  <c:v>0.177782891620025</c:v>
                </c:pt>
                <c:pt idx="154">
                  <c:v>0.191460332021701</c:v>
                </c:pt>
                <c:pt idx="155">
                  <c:v>0.192067119545072</c:v>
                </c:pt>
                <c:pt idx="156">
                  <c:v>0.207789261650664</c:v>
                </c:pt>
                <c:pt idx="157">
                  <c:v>0.240422813022766</c:v>
                </c:pt>
                <c:pt idx="158">
                  <c:v>0.246500467138776</c:v>
                </c:pt>
                <c:pt idx="159">
                  <c:v>0.246500467998546</c:v>
                </c:pt>
                <c:pt idx="160">
                  <c:v>0.24623346269831</c:v>
                </c:pt>
                <c:pt idx="161">
                  <c:v>0.238794013416636</c:v>
                </c:pt>
                <c:pt idx="162">
                  <c:v>0.238267386077829</c:v>
                </c:pt>
                <c:pt idx="163">
                  <c:v>0.250028437666357</c:v>
                </c:pt>
                <c:pt idx="164">
                  <c:v>0.250028437666357</c:v>
                </c:pt>
                <c:pt idx="165">
                  <c:v>0.250028437666357</c:v>
                </c:pt>
                <c:pt idx="166">
                  <c:v>0.250028437666357</c:v>
                </c:pt>
                <c:pt idx="167">
                  <c:v>0.24749603534117</c:v>
                </c:pt>
                <c:pt idx="168">
                  <c:v>0.23522114816898</c:v>
                </c:pt>
                <c:pt idx="169">
                  <c:v>0.231802029034628</c:v>
                </c:pt>
                <c:pt idx="170">
                  <c:v>0.216771902360623</c:v>
                </c:pt>
                <c:pt idx="171">
                  <c:v>0.216771902360623</c:v>
                </c:pt>
                <c:pt idx="172">
                  <c:v>0.218208387740232</c:v>
                </c:pt>
                <c:pt idx="173">
                  <c:v>0.2056565474904</c:v>
                </c:pt>
                <c:pt idx="174">
                  <c:v>0.2056565474904</c:v>
                </c:pt>
                <c:pt idx="175">
                  <c:v>0.225169738605589</c:v>
                </c:pt>
                <c:pt idx="176">
                  <c:v>0.227293760745989</c:v>
                </c:pt>
                <c:pt idx="177">
                  <c:v>0.211724359713607</c:v>
                </c:pt>
                <c:pt idx="178">
                  <c:v>0.170071261378143</c:v>
                </c:pt>
                <c:pt idx="179">
                  <c:v>0.158784256619439</c:v>
                </c:pt>
                <c:pt idx="180">
                  <c:v>0.166654579912076</c:v>
                </c:pt>
                <c:pt idx="181">
                  <c:v>0.166654579912076</c:v>
                </c:pt>
                <c:pt idx="182">
                  <c:v>0.166654579912076</c:v>
                </c:pt>
                <c:pt idx="183">
                  <c:v>0.166654579912076</c:v>
                </c:pt>
                <c:pt idx="184">
                  <c:v>0.168544204588681</c:v>
                </c:pt>
                <c:pt idx="185">
                  <c:v>0.169806467905615</c:v>
                </c:pt>
                <c:pt idx="186">
                  <c:v>0.177399919993748</c:v>
                </c:pt>
                <c:pt idx="187">
                  <c:v>0.177399919993748</c:v>
                </c:pt>
                <c:pt idx="188">
                  <c:v>0.176240906644401</c:v>
                </c:pt>
                <c:pt idx="189">
                  <c:v>0.176350588869643</c:v>
                </c:pt>
                <c:pt idx="190">
                  <c:v>0.226305006535356</c:v>
                </c:pt>
                <c:pt idx="191">
                  <c:v>0.232782852078419</c:v>
                </c:pt>
                <c:pt idx="192">
                  <c:v>0.234249164320703</c:v>
                </c:pt>
                <c:pt idx="193">
                  <c:v>0.234727360300897</c:v>
                </c:pt>
                <c:pt idx="194">
                  <c:v>0.235935579878721</c:v>
                </c:pt>
                <c:pt idx="195">
                  <c:v>0.239477590801571</c:v>
                </c:pt>
                <c:pt idx="196">
                  <c:v>0.224416041905733</c:v>
                </c:pt>
                <c:pt idx="197">
                  <c:v>0.217188109838557</c:v>
                </c:pt>
                <c:pt idx="198">
                  <c:v>0.217317966578428</c:v>
                </c:pt>
                <c:pt idx="199">
                  <c:v>0.21881623421163</c:v>
                </c:pt>
                <c:pt idx="200">
                  <c:v>0.217661240816324</c:v>
                </c:pt>
                <c:pt idx="201">
                  <c:v>0.213460489183173</c:v>
                </c:pt>
                <c:pt idx="202">
                  <c:v>0.213382064351394</c:v>
                </c:pt>
                <c:pt idx="203">
                  <c:v>0.213141499723923</c:v>
                </c:pt>
                <c:pt idx="204">
                  <c:v>0.214157215260305</c:v>
                </c:pt>
                <c:pt idx="205">
                  <c:v>0.201680626615366</c:v>
                </c:pt>
                <c:pt idx="206">
                  <c:v>0.200252072600323</c:v>
                </c:pt>
                <c:pt idx="207">
                  <c:v>0.193731827594671</c:v>
                </c:pt>
                <c:pt idx="208">
                  <c:v>0.200599882474844</c:v>
                </c:pt>
                <c:pt idx="209">
                  <c:v>0.199032075496831</c:v>
                </c:pt>
                <c:pt idx="210">
                  <c:v>0.199032078655355</c:v>
                </c:pt>
                <c:pt idx="211">
                  <c:v>0.143483597366272</c:v>
                </c:pt>
                <c:pt idx="212">
                  <c:v>0.149127089722576</c:v>
                </c:pt>
                <c:pt idx="213">
                  <c:v>0.151493505940725</c:v>
                </c:pt>
                <c:pt idx="214">
                  <c:v>0.175183899438809</c:v>
                </c:pt>
                <c:pt idx="215">
                  <c:v>0.173962808735026</c:v>
                </c:pt>
                <c:pt idx="216">
                  <c:v>0.195841118734162</c:v>
                </c:pt>
                <c:pt idx="217">
                  <c:v>0.180711230449246</c:v>
                </c:pt>
                <c:pt idx="218">
                  <c:v>0.221864548933021</c:v>
                </c:pt>
                <c:pt idx="219">
                  <c:v>0.220217381272387</c:v>
                </c:pt>
                <c:pt idx="220">
                  <c:v>0.219263183723989</c:v>
                </c:pt>
                <c:pt idx="221">
                  <c:v>0.219999513603781</c:v>
                </c:pt>
                <c:pt idx="222">
                  <c:v>0.221660717591811</c:v>
                </c:pt>
                <c:pt idx="223">
                  <c:v>0.239836917894214</c:v>
                </c:pt>
                <c:pt idx="224">
                  <c:v>0.239931933035632</c:v>
                </c:pt>
                <c:pt idx="225">
                  <c:v>0.245133090370252</c:v>
                </c:pt>
                <c:pt idx="226">
                  <c:v>0.247164756548223</c:v>
                </c:pt>
                <c:pt idx="227">
                  <c:v>0.253042929848606</c:v>
                </c:pt>
                <c:pt idx="228">
                  <c:v>0.253654398662341</c:v>
                </c:pt>
                <c:pt idx="229">
                  <c:v>0.250448608880282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492986"/>
        <c:axId val="97243068"/>
      </c:lineChart>
      <c:catAx>
        <c:axId val="7249298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43068"/>
        <c:crossesAt val="0"/>
        <c:auto val="1"/>
        <c:lblAlgn val="ctr"/>
        <c:lblOffset val="100"/>
        <c:noMultiLvlLbl val="0"/>
      </c:catAx>
      <c:valAx>
        <c:axId val="972430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929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May 1999 Monthly Vols</a:t>
            </a:r>
          </a:p>
        </c:rich>
      </c:tx>
      <c:layout>
        <c:manualLayout>
          <c:xMode val="edge"/>
          <c:yMode val="edge"/>
          <c:x val="0.300301269636325"/>
          <c:y val="0.02889171385646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5130191521412"/>
          <c:y val="0.0750028891713856"/>
          <c:w val="0.956638691629008"/>
          <c:h val="0.924997110828614"/>
        </c:manualLayout>
      </c:layout>
      <c:lineChart>
        <c:grouping val="standard"/>
        <c:varyColors val="0"/>
        <c:ser>
          <c:idx val="0"/>
          <c:order val="0"/>
          <c:tx>
            <c:strRef>
              <c:f>"May 1999 Vols"</c:f>
              <c:strCache>
                <c:ptCount val="1"/>
                <c:pt idx="0">
                  <c:v>May 1999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data'!$A$96:$A$325</c:f>
              <c:strCache>
                <c:ptCount val="230"/>
                <c:pt idx="0">
                  <c:v>6/2/1998</c:v>
                </c:pt>
                <c:pt idx="1">
                  <c:v>6/3/1998</c:v>
                </c:pt>
                <c:pt idx="2">
                  <c:v>6/4/1998</c:v>
                </c:pt>
                <c:pt idx="3">
                  <c:v>6/5/1998</c:v>
                </c:pt>
                <c:pt idx="4">
                  <c:v>6/8/1998</c:v>
                </c:pt>
                <c:pt idx="5">
                  <c:v>6/9/1998</c:v>
                </c:pt>
                <c:pt idx="6">
                  <c:v>6/10/1998</c:v>
                </c:pt>
                <c:pt idx="7">
                  <c:v>6/11/1998</c:v>
                </c:pt>
                <c:pt idx="8">
                  <c:v>6/12/1998</c:v>
                </c:pt>
                <c:pt idx="9">
                  <c:v>6/15/1998</c:v>
                </c:pt>
                <c:pt idx="10">
                  <c:v>6/16/1998</c:v>
                </c:pt>
                <c:pt idx="11">
                  <c:v>6/17/1998</c:v>
                </c:pt>
                <c:pt idx="12">
                  <c:v>6/18/1998</c:v>
                </c:pt>
                <c:pt idx="13">
                  <c:v>6/19/1998</c:v>
                </c:pt>
                <c:pt idx="14">
                  <c:v>6/22/1998</c:v>
                </c:pt>
                <c:pt idx="15">
                  <c:v>6/23/1998</c:v>
                </c:pt>
                <c:pt idx="16">
                  <c:v>6/24/1998</c:v>
                </c:pt>
                <c:pt idx="17">
                  <c:v>6/25/1998</c:v>
                </c:pt>
                <c:pt idx="18">
                  <c:v>6/26/1998</c:v>
                </c:pt>
                <c:pt idx="19">
                  <c:v>6/29/1998</c:v>
                </c:pt>
                <c:pt idx="20">
                  <c:v>6/30/1998</c:v>
                </c:pt>
                <c:pt idx="21">
                  <c:v>7/1/1998</c:v>
                </c:pt>
                <c:pt idx="22">
                  <c:v>7/2/1998</c:v>
                </c:pt>
                <c:pt idx="23">
                  <c:v>7/6/1998</c:v>
                </c:pt>
                <c:pt idx="24">
                  <c:v>7/7/1998</c:v>
                </c:pt>
                <c:pt idx="25">
                  <c:v>7/8/1998</c:v>
                </c:pt>
                <c:pt idx="26">
                  <c:v>7/9/1998</c:v>
                </c:pt>
                <c:pt idx="27">
                  <c:v>7/10/1998</c:v>
                </c:pt>
                <c:pt idx="28">
                  <c:v>7/13/1998</c:v>
                </c:pt>
                <c:pt idx="29">
                  <c:v>7/14/1998</c:v>
                </c:pt>
                <c:pt idx="30">
                  <c:v>7/15/1998</c:v>
                </c:pt>
                <c:pt idx="31">
                  <c:v>7/16/1998</c:v>
                </c:pt>
                <c:pt idx="32">
                  <c:v>7/17/1998</c:v>
                </c:pt>
                <c:pt idx="33">
                  <c:v>7/20/1998</c:v>
                </c:pt>
                <c:pt idx="34">
                  <c:v>7/21/1998</c:v>
                </c:pt>
                <c:pt idx="35">
                  <c:v>7/22/1998</c:v>
                </c:pt>
                <c:pt idx="36">
                  <c:v>7/23/1998</c:v>
                </c:pt>
                <c:pt idx="37">
                  <c:v>7/24/1998</c:v>
                </c:pt>
                <c:pt idx="38">
                  <c:v>7/27/1998</c:v>
                </c:pt>
                <c:pt idx="39">
                  <c:v>7/28/1998</c:v>
                </c:pt>
                <c:pt idx="40">
                  <c:v>7/29/1998</c:v>
                </c:pt>
                <c:pt idx="41">
                  <c:v>7/30/1998</c:v>
                </c:pt>
                <c:pt idx="42">
                  <c:v>7/31/1998</c:v>
                </c:pt>
                <c:pt idx="43">
                  <c:v>8/3/1998</c:v>
                </c:pt>
                <c:pt idx="44">
                  <c:v>8/4/1998</c:v>
                </c:pt>
                <c:pt idx="45">
                  <c:v>8/5/1998</c:v>
                </c:pt>
                <c:pt idx="46">
                  <c:v>8/6/1998</c:v>
                </c:pt>
                <c:pt idx="47">
                  <c:v>8/7/1998</c:v>
                </c:pt>
                <c:pt idx="48">
                  <c:v>8/10/1998</c:v>
                </c:pt>
                <c:pt idx="49">
                  <c:v>8/11/1998</c:v>
                </c:pt>
                <c:pt idx="50">
                  <c:v>8/12/1998</c:v>
                </c:pt>
                <c:pt idx="51">
                  <c:v>8/13/1998</c:v>
                </c:pt>
                <c:pt idx="52">
                  <c:v>8/14/1998</c:v>
                </c:pt>
                <c:pt idx="53">
                  <c:v>8/17/1998</c:v>
                </c:pt>
                <c:pt idx="54">
                  <c:v>8/18/1998</c:v>
                </c:pt>
                <c:pt idx="55">
                  <c:v>8/19/1998</c:v>
                </c:pt>
                <c:pt idx="56">
                  <c:v>8/20/1998</c:v>
                </c:pt>
                <c:pt idx="57">
                  <c:v>8/21/1998</c:v>
                </c:pt>
                <c:pt idx="58">
                  <c:v>8/24/1998</c:v>
                </c:pt>
                <c:pt idx="59">
                  <c:v>8/25/1998</c:v>
                </c:pt>
                <c:pt idx="60">
                  <c:v>8/26/1998</c:v>
                </c:pt>
                <c:pt idx="61">
                  <c:v>8/27/1998</c:v>
                </c:pt>
                <c:pt idx="62">
                  <c:v>8/28/1998</c:v>
                </c:pt>
                <c:pt idx="63">
                  <c:v>8/31/1998</c:v>
                </c:pt>
                <c:pt idx="64">
                  <c:v>9/1/1998</c:v>
                </c:pt>
                <c:pt idx="65">
                  <c:v>9/2/1998</c:v>
                </c:pt>
                <c:pt idx="66">
                  <c:v>9/3/1998</c:v>
                </c:pt>
                <c:pt idx="67">
                  <c:v>9/4/1998</c:v>
                </c:pt>
                <c:pt idx="68">
                  <c:v>9/8/1998</c:v>
                </c:pt>
                <c:pt idx="69">
                  <c:v>9/9/1998</c:v>
                </c:pt>
                <c:pt idx="70">
                  <c:v>9/10/1998</c:v>
                </c:pt>
                <c:pt idx="71">
                  <c:v>9/11/1998</c:v>
                </c:pt>
                <c:pt idx="72">
                  <c:v>9/14/1998</c:v>
                </c:pt>
                <c:pt idx="73">
                  <c:v>9/15/1998</c:v>
                </c:pt>
                <c:pt idx="74">
                  <c:v>9/16/1998</c:v>
                </c:pt>
                <c:pt idx="75">
                  <c:v>9/17/1998</c:v>
                </c:pt>
                <c:pt idx="76">
                  <c:v>9/18/1998</c:v>
                </c:pt>
                <c:pt idx="77">
                  <c:v>9/21/1998</c:v>
                </c:pt>
                <c:pt idx="78">
                  <c:v>9/22/1998</c:v>
                </c:pt>
                <c:pt idx="79">
                  <c:v>9/23/1998</c:v>
                </c:pt>
                <c:pt idx="80">
                  <c:v>9/24/1998</c:v>
                </c:pt>
                <c:pt idx="81">
                  <c:v>9/25/1998</c:v>
                </c:pt>
                <c:pt idx="82">
                  <c:v>9/28/1998</c:v>
                </c:pt>
                <c:pt idx="83">
                  <c:v>9/29/1998</c:v>
                </c:pt>
                <c:pt idx="84">
                  <c:v>9/30/1998</c:v>
                </c:pt>
                <c:pt idx="85">
                  <c:v>10/1/1998</c:v>
                </c:pt>
                <c:pt idx="86">
                  <c:v>10/2/1998</c:v>
                </c:pt>
                <c:pt idx="87">
                  <c:v>10/5/1998</c:v>
                </c:pt>
                <c:pt idx="88">
                  <c:v>10/6/1998</c:v>
                </c:pt>
                <c:pt idx="89">
                  <c:v>10/7/1998</c:v>
                </c:pt>
                <c:pt idx="90">
                  <c:v>10/8/1998</c:v>
                </c:pt>
                <c:pt idx="91">
                  <c:v>10/9/1998</c:v>
                </c:pt>
                <c:pt idx="92">
                  <c:v>10/12/1998</c:v>
                </c:pt>
                <c:pt idx="93">
                  <c:v>10/13/1998</c:v>
                </c:pt>
                <c:pt idx="94">
                  <c:v>10/14/1998</c:v>
                </c:pt>
                <c:pt idx="95">
                  <c:v>10/15/1998</c:v>
                </c:pt>
                <c:pt idx="96">
                  <c:v>10/16/1998</c:v>
                </c:pt>
                <c:pt idx="97">
                  <c:v>10/19/1998</c:v>
                </c:pt>
                <c:pt idx="98">
                  <c:v>10/20/1998</c:v>
                </c:pt>
                <c:pt idx="99">
                  <c:v>10/21/1998</c:v>
                </c:pt>
                <c:pt idx="100">
                  <c:v>10/22/1998</c:v>
                </c:pt>
                <c:pt idx="101">
                  <c:v>10/23/1998</c:v>
                </c:pt>
                <c:pt idx="102">
                  <c:v>10/26/1998</c:v>
                </c:pt>
                <c:pt idx="103">
                  <c:v>10/27/1998</c:v>
                </c:pt>
                <c:pt idx="104">
                  <c:v>10/28/1998</c:v>
                </c:pt>
                <c:pt idx="105">
                  <c:v>10/29/1998</c:v>
                </c:pt>
                <c:pt idx="106">
                  <c:v>10/30/1998</c:v>
                </c:pt>
                <c:pt idx="107">
                  <c:v>11/2/1998</c:v>
                </c:pt>
                <c:pt idx="108">
                  <c:v>11/3/1998</c:v>
                </c:pt>
                <c:pt idx="109">
                  <c:v>11/4/1998</c:v>
                </c:pt>
                <c:pt idx="110">
                  <c:v>11/5/1998</c:v>
                </c:pt>
                <c:pt idx="111">
                  <c:v>11/6/1998</c:v>
                </c:pt>
                <c:pt idx="112">
                  <c:v>11/9/1998</c:v>
                </c:pt>
                <c:pt idx="113">
                  <c:v>11/10/1998</c:v>
                </c:pt>
                <c:pt idx="114">
                  <c:v>11/11/1998</c:v>
                </c:pt>
                <c:pt idx="115">
                  <c:v>11/12/1998</c:v>
                </c:pt>
                <c:pt idx="116">
                  <c:v>11/13/1998</c:v>
                </c:pt>
                <c:pt idx="117">
                  <c:v>11/16/1998</c:v>
                </c:pt>
                <c:pt idx="118">
                  <c:v>11/17/1998</c:v>
                </c:pt>
                <c:pt idx="119">
                  <c:v>11/18/1998</c:v>
                </c:pt>
                <c:pt idx="120">
                  <c:v>11/19/1998</c:v>
                </c:pt>
                <c:pt idx="121">
                  <c:v>11/20/1998</c:v>
                </c:pt>
                <c:pt idx="122">
                  <c:v>11/23/1998</c:v>
                </c:pt>
                <c:pt idx="123">
                  <c:v>11/24/1998</c:v>
                </c:pt>
                <c:pt idx="124">
                  <c:v>11/25/1998</c:v>
                </c:pt>
                <c:pt idx="125">
                  <c:v>11/30/1998</c:v>
                </c:pt>
                <c:pt idx="126">
                  <c:v>12/1/1998</c:v>
                </c:pt>
                <c:pt idx="127">
                  <c:v>12/2/1998</c:v>
                </c:pt>
                <c:pt idx="128">
                  <c:v>12/3/1998</c:v>
                </c:pt>
                <c:pt idx="129">
                  <c:v>12/4/1998</c:v>
                </c:pt>
                <c:pt idx="130">
                  <c:v>12/7/1998</c:v>
                </c:pt>
                <c:pt idx="131">
                  <c:v>12/8/1998</c:v>
                </c:pt>
                <c:pt idx="132">
                  <c:v>12/9/1998</c:v>
                </c:pt>
                <c:pt idx="133">
                  <c:v>12/10/1998</c:v>
                </c:pt>
                <c:pt idx="134">
                  <c:v>12/11/1998</c:v>
                </c:pt>
                <c:pt idx="135">
                  <c:v>12/14/1998</c:v>
                </c:pt>
                <c:pt idx="136">
                  <c:v>12/15/1998</c:v>
                </c:pt>
                <c:pt idx="137">
                  <c:v>12/16/1998</c:v>
                </c:pt>
                <c:pt idx="138">
                  <c:v>12/17/1998</c:v>
                </c:pt>
                <c:pt idx="139">
                  <c:v>12/18/1998</c:v>
                </c:pt>
                <c:pt idx="140">
                  <c:v>12/21/1998</c:v>
                </c:pt>
                <c:pt idx="141">
                  <c:v>12/22/1998</c:v>
                </c:pt>
                <c:pt idx="142">
                  <c:v>12/23/1998</c:v>
                </c:pt>
                <c:pt idx="143">
                  <c:v>12/24/1998</c:v>
                </c:pt>
                <c:pt idx="144">
                  <c:v>12/28/1998</c:v>
                </c:pt>
                <c:pt idx="145">
                  <c:v>12/29/1998</c:v>
                </c:pt>
                <c:pt idx="146">
                  <c:v>12/30/1998</c:v>
                </c:pt>
                <c:pt idx="147">
                  <c:v>12/31/1998</c:v>
                </c:pt>
                <c:pt idx="148">
                  <c:v>1/4/1999</c:v>
                </c:pt>
                <c:pt idx="149">
                  <c:v>1/5/1999</c:v>
                </c:pt>
                <c:pt idx="150">
                  <c:v>1/6/1999</c:v>
                </c:pt>
                <c:pt idx="151">
                  <c:v>1/7/1999</c:v>
                </c:pt>
                <c:pt idx="152">
                  <c:v>1/8/1999</c:v>
                </c:pt>
                <c:pt idx="153">
                  <c:v>1/11/1999</c:v>
                </c:pt>
                <c:pt idx="154">
                  <c:v>1/12/1999</c:v>
                </c:pt>
                <c:pt idx="155">
                  <c:v>1/13/1999</c:v>
                </c:pt>
                <c:pt idx="156">
                  <c:v>1/14/1999</c:v>
                </c:pt>
                <c:pt idx="157">
                  <c:v>1/15/1999</c:v>
                </c:pt>
                <c:pt idx="158">
                  <c:v>1/18/1999</c:v>
                </c:pt>
                <c:pt idx="159">
                  <c:v>1/19/1999</c:v>
                </c:pt>
                <c:pt idx="160">
                  <c:v>1/20/1999</c:v>
                </c:pt>
                <c:pt idx="161">
                  <c:v>1/21/1999</c:v>
                </c:pt>
                <c:pt idx="162">
                  <c:v>1/22/1999</c:v>
                </c:pt>
                <c:pt idx="163">
                  <c:v>1/25/1999</c:v>
                </c:pt>
                <c:pt idx="164">
                  <c:v>1/26/1999</c:v>
                </c:pt>
                <c:pt idx="165">
                  <c:v>1/27/1999</c:v>
                </c:pt>
                <c:pt idx="166">
                  <c:v>1/28/1999</c:v>
                </c:pt>
                <c:pt idx="167">
                  <c:v>1/29/1999</c:v>
                </c:pt>
                <c:pt idx="168">
                  <c:v>2/1/1999</c:v>
                </c:pt>
                <c:pt idx="169">
                  <c:v>2/2/1999</c:v>
                </c:pt>
                <c:pt idx="170">
                  <c:v>2/3/1999</c:v>
                </c:pt>
                <c:pt idx="171">
                  <c:v>2/4/1999</c:v>
                </c:pt>
                <c:pt idx="172">
                  <c:v>2/5/1999</c:v>
                </c:pt>
                <c:pt idx="173">
                  <c:v>2/8/1999</c:v>
                </c:pt>
                <c:pt idx="174">
                  <c:v>2/9/1999</c:v>
                </c:pt>
                <c:pt idx="175">
                  <c:v>2/10/1999</c:v>
                </c:pt>
                <c:pt idx="176">
                  <c:v>2/11/1999</c:v>
                </c:pt>
                <c:pt idx="177">
                  <c:v>2/12/1999</c:v>
                </c:pt>
                <c:pt idx="178">
                  <c:v>2/16/1999</c:v>
                </c:pt>
                <c:pt idx="179">
                  <c:v>2/17/1999</c:v>
                </c:pt>
                <c:pt idx="180">
                  <c:v>2/18/1999</c:v>
                </c:pt>
                <c:pt idx="181">
                  <c:v>2/19/1999</c:v>
                </c:pt>
                <c:pt idx="182">
                  <c:v>2/22/1999</c:v>
                </c:pt>
                <c:pt idx="183">
                  <c:v>2/23/1999</c:v>
                </c:pt>
                <c:pt idx="184">
                  <c:v>2/24/1999</c:v>
                </c:pt>
                <c:pt idx="185">
                  <c:v>2/25/1999</c:v>
                </c:pt>
                <c:pt idx="186">
                  <c:v>2/26/1999</c:v>
                </c:pt>
                <c:pt idx="187">
                  <c:v>3/1/1999</c:v>
                </c:pt>
                <c:pt idx="188">
                  <c:v>3/2/1999</c:v>
                </c:pt>
                <c:pt idx="189">
                  <c:v>3/3/1999</c:v>
                </c:pt>
                <c:pt idx="190">
                  <c:v>3/4/1999</c:v>
                </c:pt>
                <c:pt idx="191">
                  <c:v>3/5/1999</c:v>
                </c:pt>
                <c:pt idx="192">
                  <c:v>3/8/1999</c:v>
                </c:pt>
                <c:pt idx="193">
                  <c:v>3/9/1999</c:v>
                </c:pt>
                <c:pt idx="194">
                  <c:v>3/10/1999</c:v>
                </c:pt>
                <c:pt idx="195">
                  <c:v>3/11/1999</c:v>
                </c:pt>
                <c:pt idx="196">
                  <c:v>3/12/1999</c:v>
                </c:pt>
                <c:pt idx="197">
                  <c:v>3/15/1999</c:v>
                </c:pt>
                <c:pt idx="198">
                  <c:v>3/16/1999</c:v>
                </c:pt>
                <c:pt idx="199">
                  <c:v>3/17/1999</c:v>
                </c:pt>
                <c:pt idx="200">
                  <c:v>3/18/1999</c:v>
                </c:pt>
                <c:pt idx="201">
                  <c:v>3/19/1999</c:v>
                </c:pt>
                <c:pt idx="202">
                  <c:v>3/22/1999</c:v>
                </c:pt>
                <c:pt idx="203">
                  <c:v>3/23/1999</c:v>
                </c:pt>
                <c:pt idx="204">
                  <c:v>3/24/1999</c:v>
                </c:pt>
                <c:pt idx="205">
                  <c:v>3/25/1999</c:v>
                </c:pt>
                <c:pt idx="206">
                  <c:v>3/26/1999</c:v>
                </c:pt>
                <c:pt idx="207">
                  <c:v>3/29/1999</c:v>
                </c:pt>
                <c:pt idx="208">
                  <c:v>3/30/1999</c:v>
                </c:pt>
                <c:pt idx="209">
                  <c:v>3/31/1999</c:v>
                </c:pt>
                <c:pt idx="210">
                  <c:v>4/1/1999</c:v>
                </c:pt>
                <c:pt idx="211">
                  <c:v>4/5/1999</c:v>
                </c:pt>
                <c:pt idx="212">
                  <c:v>4/6/1999</c:v>
                </c:pt>
                <c:pt idx="213">
                  <c:v>4/7/1999</c:v>
                </c:pt>
                <c:pt idx="214">
                  <c:v>4/8/1999</c:v>
                </c:pt>
                <c:pt idx="215">
                  <c:v>4/9/1999</c:v>
                </c:pt>
                <c:pt idx="216">
                  <c:v>4/12/1999</c:v>
                </c:pt>
                <c:pt idx="217">
                  <c:v>4/13/1999</c:v>
                </c:pt>
                <c:pt idx="218">
                  <c:v>4/14/1999</c:v>
                </c:pt>
                <c:pt idx="219">
                  <c:v>4/15/1999</c:v>
                </c:pt>
                <c:pt idx="220">
                  <c:v>4/16/1999</c:v>
                </c:pt>
                <c:pt idx="221">
                  <c:v>4/19/1999</c:v>
                </c:pt>
                <c:pt idx="222">
                  <c:v>4/20/1999</c:v>
                </c:pt>
                <c:pt idx="223">
                  <c:v>4/21/1999</c:v>
                </c:pt>
                <c:pt idx="224">
                  <c:v>4/22/1999</c:v>
                </c:pt>
                <c:pt idx="225">
                  <c:v>4/23/1999</c:v>
                </c:pt>
                <c:pt idx="226">
                  <c:v>4/26/1999</c:v>
                </c:pt>
                <c:pt idx="227">
                  <c:v>4/27/1999</c:v>
                </c:pt>
                <c:pt idx="228">
                  <c:v>4/28/1999</c:v>
                </c:pt>
                <c:pt idx="229">
                  <c:v>4/29/1999</c:v>
                </c:pt>
              </c:strCache>
            </c:strRef>
          </c:cat>
          <c:val>
            <c:numRef>
              <c:f>'vol data'!$M$96:$M$325</c:f>
              <c:numCache>
                <c:formatCode>0%</c:formatCode>
                <c:ptCount val="230"/>
                <c:pt idx="0">
                  <c:v>0.350648492459205</c:v>
                </c:pt>
                <c:pt idx="1">
                  <c:v>0.350648492459204</c:v>
                </c:pt>
                <c:pt idx="2">
                  <c:v>0.350648492459205</c:v>
                </c:pt>
                <c:pt idx="3">
                  <c:v>0.350648492459204</c:v>
                </c:pt>
                <c:pt idx="4">
                  <c:v>0.350648492459205</c:v>
                </c:pt>
                <c:pt idx="5">
                  <c:v>0.350648492459204</c:v>
                </c:pt>
                <c:pt idx="6">
                  <c:v>0.350648492459204</c:v>
                </c:pt>
                <c:pt idx="7">
                  <c:v>0.350648492459204</c:v>
                </c:pt>
                <c:pt idx="8">
                  <c:v>0.350648492459204</c:v>
                </c:pt>
                <c:pt idx="9">
                  <c:v>0.358360919592341</c:v>
                </c:pt>
                <c:pt idx="10">
                  <c:v>0.35825136142716</c:v>
                </c:pt>
                <c:pt idx="11">
                  <c:v>0.36216531372188</c:v>
                </c:pt>
                <c:pt idx="12">
                  <c:v>0.36216531372188</c:v>
                </c:pt>
                <c:pt idx="13">
                  <c:v>0.365484465590841</c:v>
                </c:pt>
                <c:pt idx="14">
                  <c:v>0.365484465590841</c:v>
                </c:pt>
                <c:pt idx="15">
                  <c:v>0.365484465590841</c:v>
                </c:pt>
                <c:pt idx="16">
                  <c:v>0.36548446559084</c:v>
                </c:pt>
                <c:pt idx="17">
                  <c:v>0.209752625022233</c:v>
                </c:pt>
                <c:pt idx="18">
                  <c:v>0.178897820192387</c:v>
                </c:pt>
                <c:pt idx="19">
                  <c:v>0.139961891279837</c:v>
                </c:pt>
                <c:pt idx="20">
                  <c:v>0.126693436523967</c:v>
                </c:pt>
                <c:pt idx="21">
                  <c:v>0.126693436523967</c:v>
                </c:pt>
                <c:pt idx="22">
                  <c:v>0.126693436523967</c:v>
                </c:pt>
                <c:pt idx="23">
                  <c:v>0.130847389379436</c:v>
                </c:pt>
                <c:pt idx="24">
                  <c:v>0.130847389379436</c:v>
                </c:pt>
                <c:pt idx="25">
                  <c:v>0.173336245001646</c:v>
                </c:pt>
                <c:pt idx="26">
                  <c:v>0.173336245001646</c:v>
                </c:pt>
                <c:pt idx="27">
                  <c:v>0.173336245001646</c:v>
                </c:pt>
                <c:pt idx="28">
                  <c:v>0.173336245001646</c:v>
                </c:pt>
                <c:pt idx="29">
                  <c:v>0.187654956543962</c:v>
                </c:pt>
                <c:pt idx="30">
                  <c:v>0.173336245001646</c:v>
                </c:pt>
                <c:pt idx="31">
                  <c:v>0.169143740923073</c:v>
                </c:pt>
                <c:pt idx="32">
                  <c:v>0.165240092166129</c:v>
                </c:pt>
                <c:pt idx="33">
                  <c:v>0.165240092166129</c:v>
                </c:pt>
                <c:pt idx="34">
                  <c:v>0.150626288328305</c:v>
                </c:pt>
                <c:pt idx="35">
                  <c:v>0.150626288328305</c:v>
                </c:pt>
                <c:pt idx="36">
                  <c:v>0.150626288328305</c:v>
                </c:pt>
                <c:pt idx="37">
                  <c:v>0.150626288328305</c:v>
                </c:pt>
                <c:pt idx="38">
                  <c:v>0.147203364423373</c:v>
                </c:pt>
                <c:pt idx="39">
                  <c:v>0.147203364423373</c:v>
                </c:pt>
                <c:pt idx="40">
                  <c:v>0.147203364423373</c:v>
                </c:pt>
                <c:pt idx="41">
                  <c:v>0.143162089430208</c:v>
                </c:pt>
                <c:pt idx="42">
                  <c:v>0.143162089430208</c:v>
                </c:pt>
                <c:pt idx="43">
                  <c:v>0.143162089430208</c:v>
                </c:pt>
                <c:pt idx="44">
                  <c:v>0.138431050914395</c:v>
                </c:pt>
                <c:pt idx="45">
                  <c:v>0.138431050914395</c:v>
                </c:pt>
                <c:pt idx="46">
                  <c:v>0.138431050914395</c:v>
                </c:pt>
                <c:pt idx="47">
                  <c:v>0.138431050914395</c:v>
                </c:pt>
                <c:pt idx="48">
                  <c:v>0.138431050914395</c:v>
                </c:pt>
                <c:pt idx="49">
                  <c:v>0.155336430366293</c:v>
                </c:pt>
                <c:pt idx="50">
                  <c:v>0.136557944522673</c:v>
                </c:pt>
                <c:pt idx="51">
                  <c:v>0.148727906849321</c:v>
                </c:pt>
                <c:pt idx="52">
                  <c:v>0.148727906849321</c:v>
                </c:pt>
                <c:pt idx="53">
                  <c:v>0.148727906849321</c:v>
                </c:pt>
                <c:pt idx="54">
                  <c:v>0.155292825312939</c:v>
                </c:pt>
                <c:pt idx="55">
                  <c:v>0.16842615111907</c:v>
                </c:pt>
                <c:pt idx="56">
                  <c:v>0.16842615111907</c:v>
                </c:pt>
                <c:pt idx="57">
                  <c:v>0.16842615111907</c:v>
                </c:pt>
                <c:pt idx="58">
                  <c:v>0.16842615111907</c:v>
                </c:pt>
                <c:pt idx="59">
                  <c:v>0.16842615111907</c:v>
                </c:pt>
                <c:pt idx="60">
                  <c:v>0.16842615111907</c:v>
                </c:pt>
                <c:pt idx="61">
                  <c:v>0.16842615111907</c:v>
                </c:pt>
                <c:pt idx="62">
                  <c:v>0.178624201889125</c:v>
                </c:pt>
                <c:pt idx="63">
                  <c:v>0.234411355771047</c:v>
                </c:pt>
                <c:pt idx="64">
                  <c:v>0.234411355771047</c:v>
                </c:pt>
                <c:pt idx="65">
                  <c:v>0.288487266153453</c:v>
                </c:pt>
                <c:pt idx="66">
                  <c:v>0.288487266153453</c:v>
                </c:pt>
                <c:pt idx="67">
                  <c:v>0.276947295651122</c:v>
                </c:pt>
                <c:pt idx="68">
                  <c:v>0.287791991074792</c:v>
                </c:pt>
                <c:pt idx="69">
                  <c:v>0.287791991074792</c:v>
                </c:pt>
                <c:pt idx="70">
                  <c:v>0.280326147337508</c:v>
                </c:pt>
                <c:pt idx="71">
                  <c:v>0.278592614724771</c:v>
                </c:pt>
                <c:pt idx="72">
                  <c:v>0.270051530940331</c:v>
                </c:pt>
                <c:pt idx="73">
                  <c:v>0.278279556719475</c:v>
                </c:pt>
                <c:pt idx="74">
                  <c:v>0.285207054359201</c:v>
                </c:pt>
                <c:pt idx="75">
                  <c:v>0.28216178258426</c:v>
                </c:pt>
                <c:pt idx="76">
                  <c:v>0.283315643420253</c:v>
                </c:pt>
                <c:pt idx="77">
                  <c:v>0.283315643420253</c:v>
                </c:pt>
                <c:pt idx="78">
                  <c:v>0.283225293904823</c:v>
                </c:pt>
                <c:pt idx="79">
                  <c:v>0.283225293904823</c:v>
                </c:pt>
                <c:pt idx="80">
                  <c:v>0.283225293904823</c:v>
                </c:pt>
                <c:pt idx="81">
                  <c:v>0.361410151226128</c:v>
                </c:pt>
                <c:pt idx="82">
                  <c:v>0.361410151226128</c:v>
                </c:pt>
                <c:pt idx="83">
                  <c:v>0.369767814058643</c:v>
                </c:pt>
                <c:pt idx="84">
                  <c:v>0.325644887082298</c:v>
                </c:pt>
                <c:pt idx="85">
                  <c:v>0.325644887082298</c:v>
                </c:pt>
                <c:pt idx="86">
                  <c:v>0.294392656358468</c:v>
                </c:pt>
                <c:pt idx="87">
                  <c:v>0.294392656358468</c:v>
                </c:pt>
                <c:pt idx="88">
                  <c:v>0.291733563370216</c:v>
                </c:pt>
                <c:pt idx="89">
                  <c:v>0.275219772482304</c:v>
                </c:pt>
                <c:pt idx="90">
                  <c:v>0.393676116988125</c:v>
                </c:pt>
                <c:pt idx="91">
                  <c:v>0.419746801547075</c:v>
                </c:pt>
                <c:pt idx="92">
                  <c:v>0.419746801547075</c:v>
                </c:pt>
                <c:pt idx="93">
                  <c:v>0.465574816849413</c:v>
                </c:pt>
                <c:pt idx="94">
                  <c:v>0.464855870197201</c:v>
                </c:pt>
                <c:pt idx="95">
                  <c:v>0.465013878643529</c:v>
                </c:pt>
                <c:pt idx="96">
                  <c:v>0.465013878643529</c:v>
                </c:pt>
                <c:pt idx="97">
                  <c:v>0.461032460695218</c:v>
                </c:pt>
                <c:pt idx="98">
                  <c:v>0.460744723768479</c:v>
                </c:pt>
                <c:pt idx="99">
                  <c:v>0.466703668729281</c:v>
                </c:pt>
                <c:pt idx="100">
                  <c:v>0.504078061020842</c:v>
                </c:pt>
                <c:pt idx="101">
                  <c:v>0.521676468388815</c:v>
                </c:pt>
                <c:pt idx="102">
                  <c:v>0.467011461936035</c:v>
                </c:pt>
                <c:pt idx="103">
                  <c:v>0.466918874605595</c:v>
                </c:pt>
                <c:pt idx="104">
                  <c:v>0.453422533269178</c:v>
                </c:pt>
                <c:pt idx="105">
                  <c:v>0.453422533269178</c:v>
                </c:pt>
                <c:pt idx="106">
                  <c:v>0.453422533269178</c:v>
                </c:pt>
                <c:pt idx="107">
                  <c:v>0.453422533269178</c:v>
                </c:pt>
                <c:pt idx="108">
                  <c:v>0.453422533269178</c:v>
                </c:pt>
                <c:pt idx="109">
                  <c:v>0.452710408018775</c:v>
                </c:pt>
                <c:pt idx="110">
                  <c:v>0.449227385701322</c:v>
                </c:pt>
                <c:pt idx="111">
                  <c:v>0.302108834036857</c:v>
                </c:pt>
                <c:pt idx="112">
                  <c:v>0.288843320207215</c:v>
                </c:pt>
                <c:pt idx="113">
                  <c:v>0.326155834074867</c:v>
                </c:pt>
                <c:pt idx="114">
                  <c:v>0.337597208022058</c:v>
                </c:pt>
                <c:pt idx="115">
                  <c:v>0.337181345787222</c:v>
                </c:pt>
                <c:pt idx="116">
                  <c:v>0.338934273635411</c:v>
                </c:pt>
                <c:pt idx="117">
                  <c:v>0.344217410066775</c:v>
                </c:pt>
                <c:pt idx="118">
                  <c:v>0.344217410066775</c:v>
                </c:pt>
                <c:pt idx="119">
                  <c:v>0.420040911320387</c:v>
                </c:pt>
                <c:pt idx="120">
                  <c:v>0.403366698934002</c:v>
                </c:pt>
                <c:pt idx="121">
                  <c:v>0.381994119634039</c:v>
                </c:pt>
                <c:pt idx="122">
                  <c:v>0.367645191991818</c:v>
                </c:pt>
                <c:pt idx="123">
                  <c:v>0.367630741038511</c:v>
                </c:pt>
                <c:pt idx="124">
                  <c:v>0.367290632799148</c:v>
                </c:pt>
                <c:pt idx="125">
                  <c:v>0.38366993180985</c:v>
                </c:pt>
                <c:pt idx="126">
                  <c:v>0.398734495923397</c:v>
                </c:pt>
                <c:pt idx="127">
                  <c:v>0.405982961503958</c:v>
                </c:pt>
                <c:pt idx="128">
                  <c:v>0.412470609731302</c:v>
                </c:pt>
                <c:pt idx="129">
                  <c:v>0.412470609731302</c:v>
                </c:pt>
                <c:pt idx="130">
                  <c:v>0.413421173312827</c:v>
                </c:pt>
                <c:pt idx="131">
                  <c:v>0.418329068206524</c:v>
                </c:pt>
                <c:pt idx="132">
                  <c:v>0.418947399511921</c:v>
                </c:pt>
                <c:pt idx="133">
                  <c:v>0.453531376121455</c:v>
                </c:pt>
                <c:pt idx="134">
                  <c:v>0.42070346693627</c:v>
                </c:pt>
                <c:pt idx="135">
                  <c:v>0.39312630365449</c:v>
                </c:pt>
                <c:pt idx="136">
                  <c:v>0.45994424441661</c:v>
                </c:pt>
                <c:pt idx="137">
                  <c:v>0.464265067852877</c:v>
                </c:pt>
                <c:pt idx="138">
                  <c:v>0.47248314569514</c:v>
                </c:pt>
                <c:pt idx="139">
                  <c:v>0.47248314569514</c:v>
                </c:pt>
                <c:pt idx="140">
                  <c:v>0.414434682357214</c:v>
                </c:pt>
                <c:pt idx="141">
                  <c:v>0.4143755962175</c:v>
                </c:pt>
                <c:pt idx="142">
                  <c:v>0.41060663103817</c:v>
                </c:pt>
                <c:pt idx="143">
                  <c:v>0.41060663103817</c:v>
                </c:pt>
                <c:pt idx="144">
                  <c:v>0.41060663103817</c:v>
                </c:pt>
                <c:pt idx="145">
                  <c:v>0.41060663103817</c:v>
                </c:pt>
                <c:pt idx="146">
                  <c:v>0.396187756679997</c:v>
                </c:pt>
                <c:pt idx="147">
                  <c:v>0.379240044564451</c:v>
                </c:pt>
                <c:pt idx="148">
                  <c:v>0.37383340886699</c:v>
                </c:pt>
                <c:pt idx="149">
                  <c:v>0.369801984614803</c:v>
                </c:pt>
                <c:pt idx="150">
                  <c:v>0.371408008784935</c:v>
                </c:pt>
                <c:pt idx="151">
                  <c:v>0.380144540355067</c:v>
                </c:pt>
                <c:pt idx="152">
                  <c:v>0.37219519084248</c:v>
                </c:pt>
                <c:pt idx="153">
                  <c:v>0.379009741991112</c:v>
                </c:pt>
                <c:pt idx="154">
                  <c:v>0.33026081017472</c:v>
                </c:pt>
                <c:pt idx="155">
                  <c:v>0.33701498959899</c:v>
                </c:pt>
                <c:pt idx="156">
                  <c:v>0.345024205896377</c:v>
                </c:pt>
                <c:pt idx="157">
                  <c:v>0.266806591760987</c:v>
                </c:pt>
                <c:pt idx="158">
                  <c:v>0.2655071819719</c:v>
                </c:pt>
                <c:pt idx="159">
                  <c:v>0.259145786053583</c:v>
                </c:pt>
                <c:pt idx="160">
                  <c:v>0.261192853144701</c:v>
                </c:pt>
                <c:pt idx="161">
                  <c:v>0.261192853144701</c:v>
                </c:pt>
                <c:pt idx="162">
                  <c:v>0.263085465118425</c:v>
                </c:pt>
                <c:pt idx="163">
                  <c:v>0.299708149011921</c:v>
                </c:pt>
                <c:pt idx="164">
                  <c:v>0.305404021664059</c:v>
                </c:pt>
                <c:pt idx="165">
                  <c:v>0.305404021664059</c:v>
                </c:pt>
                <c:pt idx="166">
                  <c:v>0.305404021664059</c:v>
                </c:pt>
                <c:pt idx="167">
                  <c:v>0.304483736527658</c:v>
                </c:pt>
                <c:pt idx="168">
                  <c:v>0.302121872604826</c:v>
                </c:pt>
                <c:pt idx="169">
                  <c:v>0.305184498446535</c:v>
                </c:pt>
                <c:pt idx="170">
                  <c:v>0.302773325443433</c:v>
                </c:pt>
                <c:pt idx="171">
                  <c:v>0.312934149919001</c:v>
                </c:pt>
                <c:pt idx="172">
                  <c:v>0.300719072451993</c:v>
                </c:pt>
                <c:pt idx="173">
                  <c:v>0.301854301651171</c:v>
                </c:pt>
                <c:pt idx="174">
                  <c:v>0.291795037050385</c:v>
                </c:pt>
                <c:pt idx="175">
                  <c:v>0.286722353392557</c:v>
                </c:pt>
                <c:pt idx="176">
                  <c:v>0.277366431086605</c:v>
                </c:pt>
                <c:pt idx="177">
                  <c:v>0.22352458325024</c:v>
                </c:pt>
                <c:pt idx="178">
                  <c:v>0.233309813050103</c:v>
                </c:pt>
                <c:pt idx="179">
                  <c:v>0.216358136352456</c:v>
                </c:pt>
                <c:pt idx="180">
                  <c:v>0.216358139885616</c:v>
                </c:pt>
                <c:pt idx="181">
                  <c:v>0.215850675483285</c:v>
                </c:pt>
                <c:pt idx="182">
                  <c:v>0.21533974182765</c:v>
                </c:pt>
                <c:pt idx="183">
                  <c:v>0.215562022574226</c:v>
                </c:pt>
                <c:pt idx="184">
                  <c:v>0.163732127484666</c:v>
                </c:pt>
                <c:pt idx="185">
                  <c:v>0.160029620009742</c:v>
                </c:pt>
                <c:pt idx="186">
                  <c:v>0.168884936674198</c:v>
                </c:pt>
                <c:pt idx="187">
                  <c:v>0.169036768149008</c:v>
                </c:pt>
                <c:pt idx="188">
                  <c:v>0.176475443640466</c:v>
                </c:pt>
                <c:pt idx="189">
                  <c:v>0.188577846611866</c:v>
                </c:pt>
                <c:pt idx="190">
                  <c:v>0.193426438508459</c:v>
                </c:pt>
                <c:pt idx="191">
                  <c:v>0.195135914166818</c:v>
                </c:pt>
                <c:pt idx="192">
                  <c:v>0.174977876228892</c:v>
                </c:pt>
                <c:pt idx="193">
                  <c:v>0.180765351780966</c:v>
                </c:pt>
                <c:pt idx="194">
                  <c:v>0.183996875796952</c:v>
                </c:pt>
                <c:pt idx="195">
                  <c:v>0.196476125072667</c:v>
                </c:pt>
                <c:pt idx="196">
                  <c:v>0.200676635568187</c:v>
                </c:pt>
                <c:pt idx="197">
                  <c:v>0.236011431264737</c:v>
                </c:pt>
                <c:pt idx="198">
                  <c:v>0.237344822989352</c:v>
                </c:pt>
                <c:pt idx="199">
                  <c:v>0.226926687905404</c:v>
                </c:pt>
                <c:pt idx="200">
                  <c:v>0.224364324618457</c:v>
                </c:pt>
                <c:pt idx="201">
                  <c:v>0.224364320254845</c:v>
                </c:pt>
                <c:pt idx="202">
                  <c:v>0.232771778933082</c:v>
                </c:pt>
                <c:pt idx="203">
                  <c:v>0.232922187644192</c:v>
                </c:pt>
                <c:pt idx="204">
                  <c:v>0.234953521165084</c:v>
                </c:pt>
                <c:pt idx="205">
                  <c:v>0.235567649326488</c:v>
                </c:pt>
                <c:pt idx="206">
                  <c:v>0.234145413109077</c:v>
                </c:pt>
                <c:pt idx="207">
                  <c:v>0.237315865810307</c:v>
                </c:pt>
                <c:pt idx="208">
                  <c:v>0.239853949059749</c:v>
                </c:pt>
                <c:pt idx="209">
                  <c:v>0.675143402188557</c:v>
                </c:pt>
                <c:pt idx="210">
                  <c:v>0.977451094699216</c:v>
                </c:pt>
                <c:pt idx="211">
                  <c:v>0.97995323861197</c:v>
                </c:pt>
                <c:pt idx="212">
                  <c:v>0.985043191154225</c:v>
                </c:pt>
                <c:pt idx="213">
                  <c:v>0.987575701369527</c:v>
                </c:pt>
                <c:pt idx="214">
                  <c:v>0.995493507705646</c:v>
                </c:pt>
                <c:pt idx="215">
                  <c:v>1.00822106597672</c:v>
                </c:pt>
                <c:pt idx="216">
                  <c:v>1.00936536855733</c:v>
                </c:pt>
                <c:pt idx="217">
                  <c:v>1.00832281320156</c:v>
                </c:pt>
                <c:pt idx="218">
                  <c:v>1.03069371154714</c:v>
                </c:pt>
                <c:pt idx="219">
                  <c:v>1.04863147204367</c:v>
                </c:pt>
                <c:pt idx="220">
                  <c:v>1.04863147336865</c:v>
                </c:pt>
                <c:pt idx="221">
                  <c:v>1.05269203492129</c:v>
                </c:pt>
                <c:pt idx="222">
                  <c:v>1.07223462477644</c:v>
                </c:pt>
                <c:pt idx="223">
                  <c:v>1.07931070243527</c:v>
                </c:pt>
                <c:pt idx="224">
                  <c:v>1.14663921229803</c:v>
                </c:pt>
                <c:pt idx="225">
                  <c:v>1.14280717821073</c:v>
                </c:pt>
                <c:pt idx="226">
                  <c:v>1.18056370938788</c:v>
                </c:pt>
                <c:pt idx="227">
                  <c:v>1.20771706407123</c:v>
                </c:pt>
                <c:pt idx="228">
                  <c:v>1.20145997673332</c:v>
                </c:pt>
                <c:pt idx="229">
                  <c:v>1.20064445468058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414197"/>
        <c:axId val="36328186"/>
      </c:lineChart>
      <c:catAx>
        <c:axId val="374141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2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28186"/>
        <c:crossesAt val="0"/>
        <c:auto val="1"/>
        <c:lblAlgn val="ctr"/>
        <c:lblOffset val="100"/>
        <c:noMultiLvlLbl val="0"/>
      </c:catAx>
      <c:valAx>
        <c:axId val="36328186"/>
        <c:scaling>
          <c:orientation val="minMax"/>
          <c:max val="1.3"/>
          <c:min val="0.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14197"/>
        <c:crossesAt val="1"/>
        <c:crossBetween val="midCat"/>
        <c:majorUnit val="0.2"/>
        <c:minorUnit val="0.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June 1999 Monthly Vols</a:t>
            </a:r>
          </a:p>
        </c:rich>
      </c:tx>
      <c:layout>
        <c:manualLayout>
          <c:xMode val="edge"/>
          <c:yMode val="edge"/>
          <c:x val="0.258568926695021"/>
          <c:y val="0.0294325406169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0978233675256"/>
          <c:y val="0.0508594301860137"/>
          <c:w val="0.94996247185389"/>
          <c:h val="0.949140569813986"/>
        </c:manualLayout>
      </c:layout>
      <c:lineChart>
        <c:grouping val="standard"/>
        <c:varyColors val="0"/>
        <c:ser>
          <c:idx val="0"/>
          <c:order val="0"/>
          <c:tx>
            <c:strRef>
              <c:f>"June 1999 Monthly Vols"</c:f>
              <c:strCache>
                <c:ptCount val="1"/>
                <c:pt idx="0">
                  <c:v>June 1999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data'!$A$116:$A$346</c:f>
              <c:strCache>
                <c:ptCount val="231"/>
                <c:pt idx="0">
                  <c:v>6/30/1998</c:v>
                </c:pt>
                <c:pt idx="1">
                  <c:v>7/1/1998</c:v>
                </c:pt>
                <c:pt idx="2">
                  <c:v>7/2/1998</c:v>
                </c:pt>
                <c:pt idx="3">
                  <c:v>7/6/1998</c:v>
                </c:pt>
                <c:pt idx="4">
                  <c:v>7/7/1998</c:v>
                </c:pt>
                <c:pt idx="5">
                  <c:v>7/8/1998</c:v>
                </c:pt>
                <c:pt idx="6">
                  <c:v>7/9/1998</c:v>
                </c:pt>
                <c:pt idx="7">
                  <c:v>7/10/1998</c:v>
                </c:pt>
                <c:pt idx="8">
                  <c:v>7/13/1998</c:v>
                </c:pt>
                <c:pt idx="9">
                  <c:v>7/14/1998</c:v>
                </c:pt>
                <c:pt idx="10">
                  <c:v>7/15/1998</c:v>
                </c:pt>
                <c:pt idx="11">
                  <c:v>7/16/1998</c:v>
                </c:pt>
                <c:pt idx="12">
                  <c:v>7/17/1998</c:v>
                </c:pt>
                <c:pt idx="13">
                  <c:v>7/20/1998</c:v>
                </c:pt>
                <c:pt idx="14">
                  <c:v>7/21/1998</c:v>
                </c:pt>
                <c:pt idx="15">
                  <c:v>7/22/1998</c:v>
                </c:pt>
                <c:pt idx="16">
                  <c:v>7/23/1998</c:v>
                </c:pt>
                <c:pt idx="17">
                  <c:v>7/24/1998</c:v>
                </c:pt>
                <c:pt idx="18">
                  <c:v>7/27/1998</c:v>
                </c:pt>
                <c:pt idx="19">
                  <c:v>7/28/1998</c:v>
                </c:pt>
                <c:pt idx="20">
                  <c:v>7/29/1998</c:v>
                </c:pt>
                <c:pt idx="21">
                  <c:v>7/30/1998</c:v>
                </c:pt>
                <c:pt idx="22">
                  <c:v>7/31/1998</c:v>
                </c:pt>
                <c:pt idx="23">
                  <c:v>8/3/1998</c:v>
                </c:pt>
                <c:pt idx="24">
                  <c:v>8/4/1998</c:v>
                </c:pt>
                <c:pt idx="25">
                  <c:v>8/5/1998</c:v>
                </c:pt>
                <c:pt idx="26">
                  <c:v>8/6/1998</c:v>
                </c:pt>
                <c:pt idx="27">
                  <c:v>8/7/1998</c:v>
                </c:pt>
                <c:pt idx="28">
                  <c:v>8/10/1998</c:v>
                </c:pt>
                <c:pt idx="29">
                  <c:v>8/11/1998</c:v>
                </c:pt>
                <c:pt idx="30">
                  <c:v>8/12/1998</c:v>
                </c:pt>
                <c:pt idx="31">
                  <c:v>8/13/1998</c:v>
                </c:pt>
                <c:pt idx="32">
                  <c:v>8/14/1998</c:v>
                </c:pt>
                <c:pt idx="33">
                  <c:v>8/17/1998</c:v>
                </c:pt>
                <c:pt idx="34">
                  <c:v>8/18/1998</c:v>
                </c:pt>
                <c:pt idx="35">
                  <c:v>8/19/1998</c:v>
                </c:pt>
                <c:pt idx="36">
                  <c:v>8/20/1998</c:v>
                </c:pt>
                <c:pt idx="37">
                  <c:v>8/21/1998</c:v>
                </c:pt>
                <c:pt idx="38">
                  <c:v>8/24/1998</c:v>
                </c:pt>
                <c:pt idx="39">
                  <c:v>8/25/1998</c:v>
                </c:pt>
                <c:pt idx="40">
                  <c:v>8/26/1998</c:v>
                </c:pt>
                <c:pt idx="41">
                  <c:v>8/27/1998</c:v>
                </c:pt>
                <c:pt idx="42">
                  <c:v>8/28/1998</c:v>
                </c:pt>
                <c:pt idx="43">
                  <c:v>8/31/1998</c:v>
                </c:pt>
                <c:pt idx="44">
                  <c:v>9/1/1998</c:v>
                </c:pt>
                <c:pt idx="45">
                  <c:v>9/2/1998</c:v>
                </c:pt>
                <c:pt idx="46">
                  <c:v>9/3/1998</c:v>
                </c:pt>
                <c:pt idx="47">
                  <c:v>9/4/1998</c:v>
                </c:pt>
                <c:pt idx="48">
                  <c:v>9/8/1998</c:v>
                </c:pt>
                <c:pt idx="49">
                  <c:v>9/9/1998</c:v>
                </c:pt>
                <c:pt idx="50">
                  <c:v>9/10/1998</c:v>
                </c:pt>
                <c:pt idx="51">
                  <c:v>9/11/1998</c:v>
                </c:pt>
                <c:pt idx="52">
                  <c:v>9/14/1998</c:v>
                </c:pt>
                <c:pt idx="53">
                  <c:v>9/15/1998</c:v>
                </c:pt>
                <c:pt idx="54">
                  <c:v>9/16/1998</c:v>
                </c:pt>
                <c:pt idx="55">
                  <c:v>9/17/1998</c:v>
                </c:pt>
                <c:pt idx="56">
                  <c:v>9/18/1998</c:v>
                </c:pt>
                <c:pt idx="57">
                  <c:v>9/21/1998</c:v>
                </c:pt>
                <c:pt idx="58">
                  <c:v>9/22/1998</c:v>
                </c:pt>
                <c:pt idx="59">
                  <c:v>9/23/1998</c:v>
                </c:pt>
                <c:pt idx="60">
                  <c:v>9/24/1998</c:v>
                </c:pt>
                <c:pt idx="61">
                  <c:v>9/25/1998</c:v>
                </c:pt>
                <c:pt idx="62">
                  <c:v>9/28/1998</c:v>
                </c:pt>
                <c:pt idx="63">
                  <c:v>9/29/1998</c:v>
                </c:pt>
                <c:pt idx="64">
                  <c:v>9/30/1998</c:v>
                </c:pt>
                <c:pt idx="65">
                  <c:v>10/1/1998</c:v>
                </c:pt>
                <c:pt idx="66">
                  <c:v>10/2/1998</c:v>
                </c:pt>
                <c:pt idx="67">
                  <c:v>10/5/1998</c:v>
                </c:pt>
                <c:pt idx="68">
                  <c:v>10/6/1998</c:v>
                </c:pt>
                <c:pt idx="69">
                  <c:v>10/7/1998</c:v>
                </c:pt>
                <c:pt idx="70">
                  <c:v>10/8/1998</c:v>
                </c:pt>
                <c:pt idx="71">
                  <c:v>10/9/1998</c:v>
                </c:pt>
                <c:pt idx="72">
                  <c:v>10/12/1998</c:v>
                </c:pt>
                <c:pt idx="73">
                  <c:v>10/13/1998</c:v>
                </c:pt>
                <c:pt idx="74">
                  <c:v>10/14/1998</c:v>
                </c:pt>
                <c:pt idx="75">
                  <c:v>10/15/1998</c:v>
                </c:pt>
                <c:pt idx="76">
                  <c:v>10/16/1998</c:v>
                </c:pt>
                <c:pt idx="77">
                  <c:v>10/19/1998</c:v>
                </c:pt>
                <c:pt idx="78">
                  <c:v>10/20/1998</c:v>
                </c:pt>
                <c:pt idx="79">
                  <c:v>10/21/1998</c:v>
                </c:pt>
                <c:pt idx="80">
                  <c:v>10/22/1998</c:v>
                </c:pt>
                <c:pt idx="81">
                  <c:v>10/23/1998</c:v>
                </c:pt>
                <c:pt idx="82">
                  <c:v>10/26/1998</c:v>
                </c:pt>
                <c:pt idx="83">
                  <c:v>10/27/1998</c:v>
                </c:pt>
                <c:pt idx="84">
                  <c:v>10/28/1998</c:v>
                </c:pt>
                <c:pt idx="85">
                  <c:v>10/29/1998</c:v>
                </c:pt>
                <c:pt idx="86">
                  <c:v>10/30/1998</c:v>
                </c:pt>
                <c:pt idx="87">
                  <c:v>11/2/1998</c:v>
                </c:pt>
                <c:pt idx="88">
                  <c:v>11/3/1998</c:v>
                </c:pt>
                <c:pt idx="89">
                  <c:v>11/4/1998</c:v>
                </c:pt>
                <c:pt idx="90">
                  <c:v>11/5/1998</c:v>
                </c:pt>
                <c:pt idx="91">
                  <c:v>11/6/1998</c:v>
                </c:pt>
                <c:pt idx="92">
                  <c:v>11/9/1998</c:v>
                </c:pt>
                <c:pt idx="93">
                  <c:v>11/10/1998</c:v>
                </c:pt>
                <c:pt idx="94">
                  <c:v>11/11/1998</c:v>
                </c:pt>
                <c:pt idx="95">
                  <c:v>11/12/1998</c:v>
                </c:pt>
                <c:pt idx="96">
                  <c:v>11/13/1998</c:v>
                </c:pt>
                <c:pt idx="97">
                  <c:v>11/16/1998</c:v>
                </c:pt>
                <c:pt idx="98">
                  <c:v>11/17/1998</c:v>
                </c:pt>
                <c:pt idx="99">
                  <c:v>11/18/1998</c:v>
                </c:pt>
                <c:pt idx="100">
                  <c:v>11/19/1998</c:v>
                </c:pt>
                <c:pt idx="101">
                  <c:v>11/20/1998</c:v>
                </c:pt>
                <c:pt idx="102">
                  <c:v>11/23/1998</c:v>
                </c:pt>
                <c:pt idx="103">
                  <c:v>11/24/1998</c:v>
                </c:pt>
                <c:pt idx="104">
                  <c:v>11/25/1998</c:v>
                </c:pt>
                <c:pt idx="105">
                  <c:v>11/30/1998</c:v>
                </c:pt>
                <c:pt idx="106">
                  <c:v>12/1/1998</c:v>
                </c:pt>
                <c:pt idx="107">
                  <c:v>12/2/1998</c:v>
                </c:pt>
                <c:pt idx="108">
                  <c:v>12/3/1998</c:v>
                </c:pt>
                <c:pt idx="109">
                  <c:v>12/4/1998</c:v>
                </c:pt>
                <c:pt idx="110">
                  <c:v>12/7/1998</c:v>
                </c:pt>
                <c:pt idx="111">
                  <c:v>12/8/1998</c:v>
                </c:pt>
                <c:pt idx="112">
                  <c:v>12/9/1998</c:v>
                </c:pt>
                <c:pt idx="113">
                  <c:v>12/10/1998</c:v>
                </c:pt>
                <c:pt idx="114">
                  <c:v>12/11/1998</c:v>
                </c:pt>
                <c:pt idx="115">
                  <c:v>12/14/1998</c:v>
                </c:pt>
                <c:pt idx="116">
                  <c:v>12/15/1998</c:v>
                </c:pt>
                <c:pt idx="117">
                  <c:v>12/16/1998</c:v>
                </c:pt>
                <c:pt idx="118">
                  <c:v>12/17/1998</c:v>
                </c:pt>
                <c:pt idx="119">
                  <c:v>12/18/1998</c:v>
                </c:pt>
                <c:pt idx="120">
                  <c:v>12/21/1998</c:v>
                </c:pt>
                <c:pt idx="121">
                  <c:v>12/22/1998</c:v>
                </c:pt>
                <c:pt idx="122">
                  <c:v>12/23/1998</c:v>
                </c:pt>
                <c:pt idx="123">
                  <c:v>12/24/1998</c:v>
                </c:pt>
                <c:pt idx="124">
                  <c:v>12/28/1998</c:v>
                </c:pt>
                <c:pt idx="125">
                  <c:v>12/29/1998</c:v>
                </c:pt>
                <c:pt idx="126">
                  <c:v>12/30/1998</c:v>
                </c:pt>
                <c:pt idx="127">
                  <c:v>12/31/1998</c:v>
                </c:pt>
                <c:pt idx="128">
                  <c:v>1/4/1999</c:v>
                </c:pt>
                <c:pt idx="129">
                  <c:v>1/5/1999</c:v>
                </c:pt>
                <c:pt idx="130">
                  <c:v>1/6/1999</c:v>
                </c:pt>
                <c:pt idx="131">
                  <c:v>1/7/1999</c:v>
                </c:pt>
                <c:pt idx="132">
                  <c:v>1/8/1999</c:v>
                </c:pt>
                <c:pt idx="133">
                  <c:v>1/11/1999</c:v>
                </c:pt>
                <c:pt idx="134">
                  <c:v>1/12/1999</c:v>
                </c:pt>
                <c:pt idx="135">
                  <c:v>1/13/1999</c:v>
                </c:pt>
                <c:pt idx="136">
                  <c:v>1/14/1999</c:v>
                </c:pt>
                <c:pt idx="137">
                  <c:v>1/15/1999</c:v>
                </c:pt>
                <c:pt idx="138">
                  <c:v>1/18/1999</c:v>
                </c:pt>
                <c:pt idx="139">
                  <c:v>1/19/1999</c:v>
                </c:pt>
                <c:pt idx="140">
                  <c:v>1/20/1999</c:v>
                </c:pt>
                <c:pt idx="141">
                  <c:v>1/21/1999</c:v>
                </c:pt>
                <c:pt idx="142">
                  <c:v>1/22/1999</c:v>
                </c:pt>
                <c:pt idx="143">
                  <c:v>1/25/1999</c:v>
                </c:pt>
                <c:pt idx="144">
                  <c:v>1/26/1999</c:v>
                </c:pt>
                <c:pt idx="145">
                  <c:v>1/27/1999</c:v>
                </c:pt>
                <c:pt idx="146">
                  <c:v>1/28/1999</c:v>
                </c:pt>
                <c:pt idx="147">
                  <c:v>1/29/1999</c:v>
                </c:pt>
                <c:pt idx="148">
                  <c:v>2/1/1999</c:v>
                </c:pt>
                <c:pt idx="149">
                  <c:v>2/2/1999</c:v>
                </c:pt>
                <c:pt idx="150">
                  <c:v>2/3/1999</c:v>
                </c:pt>
                <c:pt idx="151">
                  <c:v>2/4/1999</c:v>
                </c:pt>
                <c:pt idx="152">
                  <c:v>2/5/1999</c:v>
                </c:pt>
                <c:pt idx="153">
                  <c:v>2/8/1999</c:v>
                </c:pt>
                <c:pt idx="154">
                  <c:v>2/9/1999</c:v>
                </c:pt>
                <c:pt idx="155">
                  <c:v>2/10/1999</c:v>
                </c:pt>
                <c:pt idx="156">
                  <c:v>2/11/1999</c:v>
                </c:pt>
                <c:pt idx="157">
                  <c:v>2/12/1999</c:v>
                </c:pt>
                <c:pt idx="158">
                  <c:v>2/16/1999</c:v>
                </c:pt>
                <c:pt idx="159">
                  <c:v>2/17/1999</c:v>
                </c:pt>
                <c:pt idx="160">
                  <c:v>2/18/1999</c:v>
                </c:pt>
                <c:pt idx="161">
                  <c:v>2/19/1999</c:v>
                </c:pt>
                <c:pt idx="162">
                  <c:v>2/22/1999</c:v>
                </c:pt>
                <c:pt idx="163">
                  <c:v>2/23/1999</c:v>
                </c:pt>
                <c:pt idx="164">
                  <c:v>2/24/1999</c:v>
                </c:pt>
                <c:pt idx="165">
                  <c:v>2/25/1999</c:v>
                </c:pt>
                <c:pt idx="166">
                  <c:v>2/26/1999</c:v>
                </c:pt>
                <c:pt idx="167">
                  <c:v>3/1/1999</c:v>
                </c:pt>
                <c:pt idx="168">
                  <c:v>3/2/1999</c:v>
                </c:pt>
                <c:pt idx="169">
                  <c:v>3/3/1999</c:v>
                </c:pt>
                <c:pt idx="170">
                  <c:v>3/4/1999</c:v>
                </c:pt>
                <c:pt idx="171">
                  <c:v>3/5/1999</c:v>
                </c:pt>
                <c:pt idx="172">
                  <c:v>3/8/1999</c:v>
                </c:pt>
                <c:pt idx="173">
                  <c:v>3/9/1999</c:v>
                </c:pt>
                <c:pt idx="174">
                  <c:v>3/10/1999</c:v>
                </c:pt>
                <c:pt idx="175">
                  <c:v>3/11/1999</c:v>
                </c:pt>
                <c:pt idx="176">
                  <c:v>3/12/1999</c:v>
                </c:pt>
                <c:pt idx="177">
                  <c:v>3/15/1999</c:v>
                </c:pt>
                <c:pt idx="178">
                  <c:v>3/16/1999</c:v>
                </c:pt>
                <c:pt idx="179">
                  <c:v>3/17/1999</c:v>
                </c:pt>
                <c:pt idx="180">
                  <c:v>3/18/1999</c:v>
                </c:pt>
                <c:pt idx="181">
                  <c:v>3/19/1999</c:v>
                </c:pt>
                <c:pt idx="182">
                  <c:v>3/22/1999</c:v>
                </c:pt>
                <c:pt idx="183">
                  <c:v>3/23/1999</c:v>
                </c:pt>
                <c:pt idx="184">
                  <c:v>3/24/1999</c:v>
                </c:pt>
                <c:pt idx="185">
                  <c:v>3/25/1999</c:v>
                </c:pt>
                <c:pt idx="186">
                  <c:v>3/26/1999</c:v>
                </c:pt>
                <c:pt idx="187">
                  <c:v>3/29/1999</c:v>
                </c:pt>
                <c:pt idx="188">
                  <c:v>3/30/1999</c:v>
                </c:pt>
                <c:pt idx="189">
                  <c:v>3/31/1999</c:v>
                </c:pt>
                <c:pt idx="190">
                  <c:v>4/1/1999</c:v>
                </c:pt>
                <c:pt idx="191">
                  <c:v>4/5/1999</c:v>
                </c:pt>
                <c:pt idx="192">
                  <c:v>4/6/1999</c:v>
                </c:pt>
                <c:pt idx="193">
                  <c:v>4/7/1999</c:v>
                </c:pt>
                <c:pt idx="194">
                  <c:v>4/8/1999</c:v>
                </c:pt>
                <c:pt idx="195">
                  <c:v>4/9/1999</c:v>
                </c:pt>
                <c:pt idx="196">
                  <c:v>4/12/1999</c:v>
                </c:pt>
                <c:pt idx="197">
                  <c:v>4/13/1999</c:v>
                </c:pt>
                <c:pt idx="198">
                  <c:v>4/14/1999</c:v>
                </c:pt>
                <c:pt idx="199">
                  <c:v>4/15/1999</c:v>
                </c:pt>
                <c:pt idx="200">
                  <c:v>4/16/1999</c:v>
                </c:pt>
                <c:pt idx="201">
                  <c:v>4/19/1999</c:v>
                </c:pt>
                <c:pt idx="202">
                  <c:v>4/20/1999</c:v>
                </c:pt>
                <c:pt idx="203">
                  <c:v>4/21/1999</c:v>
                </c:pt>
                <c:pt idx="204">
                  <c:v>4/22/1999</c:v>
                </c:pt>
                <c:pt idx="205">
                  <c:v>4/23/1999</c:v>
                </c:pt>
                <c:pt idx="206">
                  <c:v>4/26/1999</c:v>
                </c:pt>
                <c:pt idx="207">
                  <c:v>4/27/1999</c:v>
                </c:pt>
                <c:pt idx="208">
                  <c:v>4/28/1999</c:v>
                </c:pt>
                <c:pt idx="209">
                  <c:v>4/29/1999</c:v>
                </c:pt>
                <c:pt idx="210">
                  <c:v>4/30/1999</c:v>
                </c:pt>
                <c:pt idx="211">
                  <c:v>5/3/1999</c:v>
                </c:pt>
                <c:pt idx="212">
                  <c:v>5/4/1999</c:v>
                </c:pt>
                <c:pt idx="213">
                  <c:v>5/5/1999</c:v>
                </c:pt>
                <c:pt idx="214">
                  <c:v>5/6/1999</c:v>
                </c:pt>
                <c:pt idx="215">
                  <c:v>5/7/1999</c:v>
                </c:pt>
                <c:pt idx="216">
                  <c:v>5/10/1999</c:v>
                </c:pt>
                <c:pt idx="217">
                  <c:v>5/11/1999</c:v>
                </c:pt>
                <c:pt idx="218">
                  <c:v>5/12/1999</c:v>
                </c:pt>
                <c:pt idx="219">
                  <c:v>5/13/1999</c:v>
                </c:pt>
                <c:pt idx="220">
                  <c:v>5/14/1999</c:v>
                </c:pt>
                <c:pt idx="221">
                  <c:v>5/17/1999</c:v>
                </c:pt>
                <c:pt idx="222">
                  <c:v>5/18/1999</c:v>
                </c:pt>
                <c:pt idx="223">
                  <c:v>5/19/1999</c:v>
                </c:pt>
                <c:pt idx="224">
                  <c:v>5/20/1999</c:v>
                </c:pt>
                <c:pt idx="225">
                  <c:v>5/21/1999</c:v>
                </c:pt>
                <c:pt idx="226">
                  <c:v>5/24/1999</c:v>
                </c:pt>
                <c:pt idx="227">
                  <c:v>5/25/1999</c:v>
                </c:pt>
                <c:pt idx="228">
                  <c:v>5/26/1999</c:v>
                </c:pt>
                <c:pt idx="229">
                  <c:v>5/27/1999</c:v>
                </c:pt>
                <c:pt idx="230">
                  <c:v>5/28/1999</c:v>
                </c:pt>
              </c:strCache>
            </c:strRef>
          </c:cat>
          <c:val>
            <c:numRef>
              <c:f>'vol data'!$Q$116:$Q$346</c:f>
              <c:numCache>
                <c:formatCode>0%</c:formatCode>
                <c:ptCount val="231"/>
                <c:pt idx="0">
                  <c:v>0.775953353470606</c:v>
                </c:pt>
                <c:pt idx="1">
                  <c:v>0.775953353470606</c:v>
                </c:pt>
                <c:pt idx="2">
                  <c:v>0.751962825004547</c:v>
                </c:pt>
                <c:pt idx="3">
                  <c:v>0.751379110268574</c:v>
                </c:pt>
                <c:pt idx="4">
                  <c:v>0.677350563509945</c:v>
                </c:pt>
                <c:pt idx="5">
                  <c:v>0.710729411257502</c:v>
                </c:pt>
                <c:pt idx="6">
                  <c:v>0.710729411257502</c:v>
                </c:pt>
                <c:pt idx="7">
                  <c:v>0.750033180924904</c:v>
                </c:pt>
                <c:pt idx="8">
                  <c:v>0.750033180924904</c:v>
                </c:pt>
                <c:pt idx="9">
                  <c:v>0.826546980499522</c:v>
                </c:pt>
                <c:pt idx="10">
                  <c:v>0.934241257506416</c:v>
                </c:pt>
                <c:pt idx="11">
                  <c:v>0.936318689257704</c:v>
                </c:pt>
                <c:pt idx="12">
                  <c:v>0.883332269684413</c:v>
                </c:pt>
                <c:pt idx="13">
                  <c:v>0.854933701593444</c:v>
                </c:pt>
                <c:pt idx="14">
                  <c:v>0.836701704132223</c:v>
                </c:pt>
                <c:pt idx="15">
                  <c:v>0.774047174336994</c:v>
                </c:pt>
                <c:pt idx="16">
                  <c:v>0.774047174336994</c:v>
                </c:pt>
                <c:pt idx="17">
                  <c:v>0.743649786877668</c:v>
                </c:pt>
                <c:pt idx="18">
                  <c:v>0.705638909497877</c:v>
                </c:pt>
                <c:pt idx="19">
                  <c:v>0.705638909497877</c:v>
                </c:pt>
                <c:pt idx="20">
                  <c:v>0.705638909497877</c:v>
                </c:pt>
                <c:pt idx="21">
                  <c:v>0.712275741732251</c:v>
                </c:pt>
                <c:pt idx="22">
                  <c:v>0.733127331521588</c:v>
                </c:pt>
                <c:pt idx="23">
                  <c:v>0.692177061606422</c:v>
                </c:pt>
                <c:pt idx="24">
                  <c:v>0.687743256593353</c:v>
                </c:pt>
                <c:pt idx="25">
                  <c:v>0.700258868383147</c:v>
                </c:pt>
                <c:pt idx="26">
                  <c:v>0.62688883653798</c:v>
                </c:pt>
                <c:pt idx="27">
                  <c:v>0.62688883653798</c:v>
                </c:pt>
                <c:pt idx="28">
                  <c:v>0.500911174010209</c:v>
                </c:pt>
                <c:pt idx="29">
                  <c:v>0.500911174010209</c:v>
                </c:pt>
                <c:pt idx="30">
                  <c:v>0.486117528741716</c:v>
                </c:pt>
                <c:pt idx="31">
                  <c:v>0.335308127556811</c:v>
                </c:pt>
                <c:pt idx="32">
                  <c:v>0.335308127556811</c:v>
                </c:pt>
                <c:pt idx="33">
                  <c:v>0.335308127556811</c:v>
                </c:pt>
                <c:pt idx="34">
                  <c:v>0.388152323950825</c:v>
                </c:pt>
                <c:pt idx="35">
                  <c:v>0.417067144066172</c:v>
                </c:pt>
                <c:pt idx="36">
                  <c:v>0.42182568640774</c:v>
                </c:pt>
                <c:pt idx="37">
                  <c:v>0.422323681845881</c:v>
                </c:pt>
                <c:pt idx="38">
                  <c:v>0.422323681845881</c:v>
                </c:pt>
                <c:pt idx="39">
                  <c:v>0.422323681845881</c:v>
                </c:pt>
                <c:pt idx="40">
                  <c:v>0.481856792985059</c:v>
                </c:pt>
                <c:pt idx="41">
                  <c:v>0.527560415044315</c:v>
                </c:pt>
                <c:pt idx="42">
                  <c:v>0.530407876516526</c:v>
                </c:pt>
                <c:pt idx="43">
                  <c:v>0.533369103404086</c:v>
                </c:pt>
                <c:pt idx="44">
                  <c:v>0.549824200542867</c:v>
                </c:pt>
                <c:pt idx="45">
                  <c:v>0.556324482338948</c:v>
                </c:pt>
                <c:pt idx="46">
                  <c:v>0.536331168062926</c:v>
                </c:pt>
                <c:pt idx="47">
                  <c:v>0.527901732263699</c:v>
                </c:pt>
                <c:pt idx="48">
                  <c:v>0.584486240381089</c:v>
                </c:pt>
                <c:pt idx="49">
                  <c:v>0.584486240381089</c:v>
                </c:pt>
                <c:pt idx="50">
                  <c:v>0.605444933983032</c:v>
                </c:pt>
                <c:pt idx="51">
                  <c:v>0.583969029374102</c:v>
                </c:pt>
                <c:pt idx="52">
                  <c:v>0.583969029374102</c:v>
                </c:pt>
                <c:pt idx="53">
                  <c:v>0.583969029374102</c:v>
                </c:pt>
                <c:pt idx="54">
                  <c:v>0.594889803598477</c:v>
                </c:pt>
                <c:pt idx="55">
                  <c:v>0.552478785815075</c:v>
                </c:pt>
                <c:pt idx="56">
                  <c:v>0.515893315226301</c:v>
                </c:pt>
                <c:pt idx="57">
                  <c:v>0.441764368466806</c:v>
                </c:pt>
                <c:pt idx="58">
                  <c:v>0.426377924007404</c:v>
                </c:pt>
                <c:pt idx="59">
                  <c:v>0.424543083142552</c:v>
                </c:pt>
                <c:pt idx="60">
                  <c:v>0.448357410048366</c:v>
                </c:pt>
                <c:pt idx="61">
                  <c:v>0.504280176915983</c:v>
                </c:pt>
                <c:pt idx="62">
                  <c:v>0.494560944735722</c:v>
                </c:pt>
                <c:pt idx="63">
                  <c:v>0.498049935319898</c:v>
                </c:pt>
                <c:pt idx="64">
                  <c:v>0.497085708612528</c:v>
                </c:pt>
                <c:pt idx="65">
                  <c:v>0.492326325745022</c:v>
                </c:pt>
                <c:pt idx="66">
                  <c:v>0.495565499879592</c:v>
                </c:pt>
                <c:pt idx="67">
                  <c:v>0.497956980551463</c:v>
                </c:pt>
                <c:pt idx="68">
                  <c:v>0.498308357573557</c:v>
                </c:pt>
                <c:pt idx="69">
                  <c:v>0.460296392491265</c:v>
                </c:pt>
                <c:pt idx="70">
                  <c:v>0.477811722881902</c:v>
                </c:pt>
                <c:pt idx="71">
                  <c:v>0.527860074750242</c:v>
                </c:pt>
                <c:pt idx="72">
                  <c:v>0.552309643791177</c:v>
                </c:pt>
                <c:pt idx="73">
                  <c:v>0.575753566120006</c:v>
                </c:pt>
                <c:pt idx="74">
                  <c:v>0.571632034726823</c:v>
                </c:pt>
                <c:pt idx="75">
                  <c:v>0.596370949129209</c:v>
                </c:pt>
                <c:pt idx="76">
                  <c:v>0.596370949129209</c:v>
                </c:pt>
                <c:pt idx="77">
                  <c:v>0.599370191909718</c:v>
                </c:pt>
                <c:pt idx="78">
                  <c:v>0.642187843421211</c:v>
                </c:pt>
                <c:pt idx="79">
                  <c:v>0.644035133714718</c:v>
                </c:pt>
                <c:pt idx="80">
                  <c:v>0.663455076134631</c:v>
                </c:pt>
                <c:pt idx="81">
                  <c:v>0.678322160135278</c:v>
                </c:pt>
                <c:pt idx="82">
                  <c:v>0.615345519377997</c:v>
                </c:pt>
                <c:pt idx="83">
                  <c:v>0.615345519377997</c:v>
                </c:pt>
                <c:pt idx="84">
                  <c:v>0.608860943711406</c:v>
                </c:pt>
                <c:pt idx="85">
                  <c:v>0.608860943711406</c:v>
                </c:pt>
                <c:pt idx="86">
                  <c:v>0.608384980429086</c:v>
                </c:pt>
                <c:pt idx="87">
                  <c:v>0.601589776030056</c:v>
                </c:pt>
                <c:pt idx="88">
                  <c:v>0.601589776030056</c:v>
                </c:pt>
                <c:pt idx="89">
                  <c:v>0.594166351644065</c:v>
                </c:pt>
                <c:pt idx="90">
                  <c:v>0.504271339052028</c:v>
                </c:pt>
                <c:pt idx="91">
                  <c:v>0.439822599792501</c:v>
                </c:pt>
                <c:pt idx="92">
                  <c:v>0.416656211194874</c:v>
                </c:pt>
                <c:pt idx="93">
                  <c:v>0.468234194323185</c:v>
                </c:pt>
                <c:pt idx="94">
                  <c:v>0.515579260791224</c:v>
                </c:pt>
                <c:pt idx="95">
                  <c:v>0.510470550005591</c:v>
                </c:pt>
                <c:pt idx="96">
                  <c:v>0.506437406968886</c:v>
                </c:pt>
                <c:pt idx="97">
                  <c:v>0.519231060439487</c:v>
                </c:pt>
                <c:pt idx="98">
                  <c:v>0.519231060439487</c:v>
                </c:pt>
                <c:pt idx="99">
                  <c:v>0.615246563770754</c:v>
                </c:pt>
                <c:pt idx="100">
                  <c:v>0.615246563770754</c:v>
                </c:pt>
                <c:pt idx="101">
                  <c:v>0.617234310054053</c:v>
                </c:pt>
                <c:pt idx="102">
                  <c:v>0.597027367064509</c:v>
                </c:pt>
                <c:pt idx="103">
                  <c:v>0.597027367064509</c:v>
                </c:pt>
                <c:pt idx="104">
                  <c:v>0.597027367064509</c:v>
                </c:pt>
                <c:pt idx="105">
                  <c:v>0.597027367064509</c:v>
                </c:pt>
                <c:pt idx="106">
                  <c:v>0.632188295974293</c:v>
                </c:pt>
                <c:pt idx="107">
                  <c:v>0.63446571215396</c:v>
                </c:pt>
                <c:pt idx="108">
                  <c:v>0.640547965778569</c:v>
                </c:pt>
                <c:pt idx="109">
                  <c:v>0.642671973069845</c:v>
                </c:pt>
                <c:pt idx="110">
                  <c:v>0.645773690856429</c:v>
                </c:pt>
                <c:pt idx="111">
                  <c:v>0.660767540791779</c:v>
                </c:pt>
                <c:pt idx="112">
                  <c:v>0.664628688553141</c:v>
                </c:pt>
                <c:pt idx="113">
                  <c:v>0.802000915634692</c:v>
                </c:pt>
                <c:pt idx="114">
                  <c:v>0.760902798251386</c:v>
                </c:pt>
                <c:pt idx="115">
                  <c:v>0.71772715245854</c:v>
                </c:pt>
                <c:pt idx="116">
                  <c:v>0.755314043484534</c:v>
                </c:pt>
                <c:pt idx="117">
                  <c:v>0.755201714926778</c:v>
                </c:pt>
                <c:pt idx="118">
                  <c:v>0.757297379583556</c:v>
                </c:pt>
                <c:pt idx="119">
                  <c:v>0.757297379583556</c:v>
                </c:pt>
                <c:pt idx="120">
                  <c:v>0.644440926187253</c:v>
                </c:pt>
                <c:pt idx="121">
                  <c:v>0.646398166732475</c:v>
                </c:pt>
                <c:pt idx="122">
                  <c:v>0.635550828553469</c:v>
                </c:pt>
                <c:pt idx="123">
                  <c:v>0.635550828553469</c:v>
                </c:pt>
                <c:pt idx="124">
                  <c:v>0.641685673111331</c:v>
                </c:pt>
                <c:pt idx="125">
                  <c:v>0.641685673111331</c:v>
                </c:pt>
                <c:pt idx="126">
                  <c:v>0.643876227194065</c:v>
                </c:pt>
                <c:pt idx="127">
                  <c:v>0.618989535956092</c:v>
                </c:pt>
                <c:pt idx="128">
                  <c:v>0.616672097423993</c:v>
                </c:pt>
                <c:pt idx="129">
                  <c:v>0.634705108071147</c:v>
                </c:pt>
                <c:pt idx="130">
                  <c:v>0.639589643338503</c:v>
                </c:pt>
                <c:pt idx="131">
                  <c:v>0.643123031154942</c:v>
                </c:pt>
                <c:pt idx="132">
                  <c:v>0.629813357540378</c:v>
                </c:pt>
                <c:pt idx="133">
                  <c:v>0.63618819529745</c:v>
                </c:pt>
                <c:pt idx="134">
                  <c:v>0.417074513344422</c:v>
                </c:pt>
                <c:pt idx="135">
                  <c:v>0.421895363095363</c:v>
                </c:pt>
                <c:pt idx="136">
                  <c:v>0.449559173998762</c:v>
                </c:pt>
                <c:pt idx="137">
                  <c:v>0.441981904324895</c:v>
                </c:pt>
                <c:pt idx="138">
                  <c:v>0.472547491654028</c:v>
                </c:pt>
                <c:pt idx="139">
                  <c:v>0.453922680149568</c:v>
                </c:pt>
                <c:pt idx="140">
                  <c:v>0.460622161781212</c:v>
                </c:pt>
                <c:pt idx="141">
                  <c:v>0.459704442411724</c:v>
                </c:pt>
                <c:pt idx="142">
                  <c:v>0.475658318749488</c:v>
                </c:pt>
                <c:pt idx="143">
                  <c:v>0.547195453745164</c:v>
                </c:pt>
                <c:pt idx="144">
                  <c:v>0.586012540190747</c:v>
                </c:pt>
                <c:pt idx="145">
                  <c:v>0.584575884902522</c:v>
                </c:pt>
                <c:pt idx="146">
                  <c:v>0.588527149973304</c:v>
                </c:pt>
                <c:pt idx="147">
                  <c:v>0.600878008126462</c:v>
                </c:pt>
                <c:pt idx="148">
                  <c:v>0.600878008126462</c:v>
                </c:pt>
                <c:pt idx="149">
                  <c:v>0.600840845163545</c:v>
                </c:pt>
                <c:pt idx="150">
                  <c:v>0.575853224076125</c:v>
                </c:pt>
                <c:pt idx="151">
                  <c:v>0.574340245220489</c:v>
                </c:pt>
                <c:pt idx="152">
                  <c:v>0.567239478227171</c:v>
                </c:pt>
                <c:pt idx="153">
                  <c:v>0.569599092431963</c:v>
                </c:pt>
                <c:pt idx="154">
                  <c:v>0.551204562458633</c:v>
                </c:pt>
                <c:pt idx="155">
                  <c:v>0.551146401699738</c:v>
                </c:pt>
                <c:pt idx="156">
                  <c:v>0.545919540857846</c:v>
                </c:pt>
                <c:pt idx="157">
                  <c:v>0.494149051081636</c:v>
                </c:pt>
                <c:pt idx="158">
                  <c:v>0.450703707283396</c:v>
                </c:pt>
                <c:pt idx="159">
                  <c:v>0.395883783740977</c:v>
                </c:pt>
                <c:pt idx="160">
                  <c:v>0.367365762470683</c:v>
                </c:pt>
                <c:pt idx="161">
                  <c:v>0.368693679259344</c:v>
                </c:pt>
                <c:pt idx="162">
                  <c:v>0.371483325276181</c:v>
                </c:pt>
                <c:pt idx="163">
                  <c:v>0.367684672523203</c:v>
                </c:pt>
                <c:pt idx="164">
                  <c:v>0.284176277596149</c:v>
                </c:pt>
                <c:pt idx="165">
                  <c:v>0.244738298103637</c:v>
                </c:pt>
                <c:pt idx="166">
                  <c:v>0.266673951846808</c:v>
                </c:pt>
                <c:pt idx="167">
                  <c:v>0.263870101771744</c:v>
                </c:pt>
                <c:pt idx="168">
                  <c:v>0.251802856132612</c:v>
                </c:pt>
                <c:pt idx="169">
                  <c:v>0.251555653885804</c:v>
                </c:pt>
                <c:pt idx="170">
                  <c:v>0.254946384559172</c:v>
                </c:pt>
                <c:pt idx="171">
                  <c:v>0.253604636340762</c:v>
                </c:pt>
                <c:pt idx="172">
                  <c:v>0.243603993168004</c:v>
                </c:pt>
                <c:pt idx="173">
                  <c:v>0.242423754003154</c:v>
                </c:pt>
                <c:pt idx="174">
                  <c:v>0.240597684632922</c:v>
                </c:pt>
                <c:pt idx="175">
                  <c:v>0.244868168622189</c:v>
                </c:pt>
                <c:pt idx="176">
                  <c:v>0.245023564196363</c:v>
                </c:pt>
                <c:pt idx="177">
                  <c:v>0.247370268186856</c:v>
                </c:pt>
                <c:pt idx="178">
                  <c:v>0.247370268186856</c:v>
                </c:pt>
                <c:pt idx="179">
                  <c:v>0.247370268186856</c:v>
                </c:pt>
                <c:pt idx="180">
                  <c:v>0.217789539964123</c:v>
                </c:pt>
                <c:pt idx="181">
                  <c:v>0.217789539964123</c:v>
                </c:pt>
                <c:pt idx="182">
                  <c:v>0.375739265294535</c:v>
                </c:pt>
                <c:pt idx="183">
                  <c:v>0.374107692601371</c:v>
                </c:pt>
                <c:pt idx="184">
                  <c:v>0.375196642461048</c:v>
                </c:pt>
                <c:pt idx="185">
                  <c:v>0.365213162042883</c:v>
                </c:pt>
                <c:pt idx="186">
                  <c:v>0.358301112572953</c:v>
                </c:pt>
                <c:pt idx="187">
                  <c:v>0.348526484152819</c:v>
                </c:pt>
                <c:pt idx="188">
                  <c:v>0.434016311609743</c:v>
                </c:pt>
                <c:pt idx="189">
                  <c:v>0.434043859322798</c:v>
                </c:pt>
                <c:pt idx="190">
                  <c:v>0.440199194519665</c:v>
                </c:pt>
                <c:pt idx="191">
                  <c:v>0.485879100369447</c:v>
                </c:pt>
                <c:pt idx="192">
                  <c:v>0.486579114064765</c:v>
                </c:pt>
                <c:pt idx="193">
                  <c:v>0.496251112825735</c:v>
                </c:pt>
                <c:pt idx="194">
                  <c:v>0.496097868991916</c:v>
                </c:pt>
                <c:pt idx="195">
                  <c:v>0.52829751892155</c:v>
                </c:pt>
                <c:pt idx="196">
                  <c:v>0.527712171222102</c:v>
                </c:pt>
                <c:pt idx="197">
                  <c:v>0.527693332927524</c:v>
                </c:pt>
                <c:pt idx="198">
                  <c:v>0.554060433096392</c:v>
                </c:pt>
                <c:pt idx="199">
                  <c:v>0.568863956215994</c:v>
                </c:pt>
                <c:pt idx="200">
                  <c:v>0.568863956215994</c:v>
                </c:pt>
                <c:pt idx="201">
                  <c:v>0.571127269469733</c:v>
                </c:pt>
                <c:pt idx="202">
                  <c:v>0.575044105702147</c:v>
                </c:pt>
                <c:pt idx="203">
                  <c:v>0.483391017936382</c:v>
                </c:pt>
                <c:pt idx="204">
                  <c:v>0.596603607706339</c:v>
                </c:pt>
                <c:pt idx="205">
                  <c:v>0.649820262916868</c:v>
                </c:pt>
                <c:pt idx="206">
                  <c:v>0.654924642425306</c:v>
                </c:pt>
                <c:pt idx="207">
                  <c:v>0.737514592083981</c:v>
                </c:pt>
                <c:pt idx="208">
                  <c:v>0.737514592083981</c:v>
                </c:pt>
                <c:pt idx="209">
                  <c:v>0.685389177563937</c:v>
                </c:pt>
                <c:pt idx="210">
                  <c:v>0.765564840472803</c:v>
                </c:pt>
                <c:pt idx="211">
                  <c:v>0.797606546304549</c:v>
                </c:pt>
                <c:pt idx="212">
                  <c:v>0.783667638461697</c:v>
                </c:pt>
                <c:pt idx="213">
                  <c:v>0.800606129198494</c:v>
                </c:pt>
                <c:pt idx="214">
                  <c:v>0.801461148673686</c:v>
                </c:pt>
                <c:pt idx="215">
                  <c:v>0.80402959044398</c:v>
                </c:pt>
                <c:pt idx="216">
                  <c:v>0.864031834405696</c:v>
                </c:pt>
                <c:pt idx="217">
                  <c:v>0.951017811621067</c:v>
                </c:pt>
                <c:pt idx="218">
                  <c:v>0.948138281354724</c:v>
                </c:pt>
                <c:pt idx="219">
                  <c:v>0.957117815714421</c:v>
                </c:pt>
                <c:pt idx="220">
                  <c:v>1.13253099936576</c:v>
                </c:pt>
                <c:pt idx="221">
                  <c:v>1.13814330449841</c:v>
                </c:pt>
                <c:pt idx="222">
                  <c:v>1.17968400997993</c:v>
                </c:pt>
                <c:pt idx="223">
                  <c:v>1.20212476244601</c:v>
                </c:pt>
                <c:pt idx="224">
                  <c:v>1.20006628305095</c:v>
                </c:pt>
                <c:pt idx="225">
                  <c:v>1.14930793819058</c:v>
                </c:pt>
                <c:pt idx="226">
                  <c:v>1.13718884254096</c:v>
                </c:pt>
                <c:pt idx="227">
                  <c:v>1.12912974100717</c:v>
                </c:pt>
                <c:pt idx="228">
                  <c:v>1.0814768186694</c:v>
                </c:pt>
                <c:pt idx="229">
                  <c:v>1.08807252543086</c:v>
                </c:pt>
                <c:pt idx="230">
                  <c:v>1.08505954813604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003392"/>
        <c:axId val="54048603"/>
      </c:lineChart>
      <c:catAx>
        <c:axId val="7000339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48603"/>
        <c:crossesAt val="0"/>
        <c:auto val="1"/>
        <c:lblAlgn val="ctr"/>
        <c:lblOffset val="100"/>
        <c:noMultiLvlLbl val="0"/>
      </c:catAx>
      <c:valAx>
        <c:axId val="540486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033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Cinergy March 2000 Monthly Vols</a:t>
            </a:r>
          </a:p>
        </c:rich>
      </c:tx>
      <c:layout>
        <c:manualLayout>
          <c:xMode val="edge"/>
          <c:yMode val="edge"/>
          <c:x val="0.276921245312221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3709149354128"/>
          <c:y val="0.0483005366726297"/>
          <c:w val="0.952140008333829"/>
          <c:h val="0.95169946332737"/>
        </c:manualLayout>
      </c:layout>
      <c:lineChart>
        <c:grouping val="standard"/>
        <c:varyColors val="0"/>
        <c:ser>
          <c:idx val="0"/>
          <c:order val="0"/>
          <c:tx>
            <c:strRef>
              <c:f>"March 2000 Monthly Vols"</c:f>
              <c:strCache>
                <c:ptCount val="1"/>
                <c:pt idx="0">
                  <c:v>March 2000 Monthly Vols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data'!$A$303:$A$537</c:f>
              <c:strCache>
                <c:ptCount val="235"/>
                <c:pt idx="0">
                  <c:v>3/29/1999</c:v>
                </c:pt>
                <c:pt idx="1">
                  <c:v>3/30/1999</c:v>
                </c:pt>
                <c:pt idx="2">
                  <c:v>3/31/1999</c:v>
                </c:pt>
                <c:pt idx="3">
                  <c:v>4/1/1999</c:v>
                </c:pt>
                <c:pt idx="4">
                  <c:v>4/5/1999</c:v>
                </c:pt>
                <c:pt idx="5">
                  <c:v>4/6/1999</c:v>
                </c:pt>
                <c:pt idx="6">
                  <c:v>4/7/1999</c:v>
                </c:pt>
                <c:pt idx="7">
                  <c:v>4/8/1999</c:v>
                </c:pt>
                <c:pt idx="8">
                  <c:v>4/9/1999</c:v>
                </c:pt>
                <c:pt idx="9">
                  <c:v>4/12/1999</c:v>
                </c:pt>
                <c:pt idx="10">
                  <c:v>4/13/1999</c:v>
                </c:pt>
                <c:pt idx="11">
                  <c:v>4/14/1999</c:v>
                </c:pt>
                <c:pt idx="12">
                  <c:v>4/15/1999</c:v>
                </c:pt>
                <c:pt idx="13">
                  <c:v>4/16/1999</c:v>
                </c:pt>
                <c:pt idx="14">
                  <c:v>4/19/1999</c:v>
                </c:pt>
                <c:pt idx="15">
                  <c:v>4/20/1999</c:v>
                </c:pt>
                <c:pt idx="16">
                  <c:v>4/21/1999</c:v>
                </c:pt>
                <c:pt idx="17">
                  <c:v>4/22/1999</c:v>
                </c:pt>
                <c:pt idx="18">
                  <c:v>4/23/1999</c:v>
                </c:pt>
                <c:pt idx="19">
                  <c:v>4/26/1999</c:v>
                </c:pt>
                <c:pt idx="20">
                  <c:v>4/27/1999</c:v>
                </c:pt>
                <c:pt idx="21">
                  <c:v>4/28/1999</c:v>
                </c:pt>
                <c:pt idx="22">
                  <c:v>4/29/1999</c:v>
                </c:pt>
                <c:pt idx="23">
                  <c:v>4/30/1999</c:v>
                </c:pt>
                <c:pt idx="24">
                  <c:v>5/3/1999</c:v>
                </c:pt>
                <c:pt idx="25">
                  <c:v>5/4/1999</c:v>
                </c:pt>
                <c:pt idx="26">
                  <c:v>5/5/1999</c:v>
                </c:pt>
                <c:pt idx="27">
                  <c:v>5/6/1999</c:v>
                </c:pt>
                <c:pt idx="28">
                  <c:v>5/7/1999</c:v>
                </c:pt>
                <c:pt idx="29">
                  <c:v>5/10/1999</c:v>
                </c:pt>
                <c:pt idx="30">
                  <c:v>5/11/1999</c:v>
                </c:pt>
                <c:pt idx="31">
                  <c:v>5/12/1999</c:v>
                </c:pt>
                <c:pt idx="32">
                  <c:v>5/13/1999</c:v>
                </c:pt>
                <c:pt idx="33">
                  <c:v>5/14/1999</c:v>
                </c:pt>
                <c:pt idx="34">
                  <c:v>5/17/1999</c:v>
                </c:pt>
                <c:pt idx="35">
                  <c:v>5/18/1999</c:v>
                </c:pt>
                <c:pt idx="36">
                  <c:v>5/19/1999</c:v>
                </c:pt>
                <c:pt idx="37">
                  <c:v>5/20/1999</c:v>
                </c:pt>
                <c:pt idx="38">
                  <c:v>5/21/1999</c:v>
                </c:pt>
                <c:pt idx="39">
                  <c:v>5/24/1999</c:v>
                </c:pt>
                <c:pt idx="40">
                  <c:v>5/25/1999</c:v>
                </c:pt>
                <c:pt idx="41">
                  <c:v>5/26/1999</c:v>
                </c:pt>
                <c:pt idx="42">
                  <c:v>5/27/1999</c:v>
                </c:pt>
                <c:pt idx="43">
                  <c:v>5/28/1999</c:v>
                </c:pt>
                <c:pt idx="44">
                  <c:v>5/31/1999</c:v>
                </c:pt>
                <c:pt idx="45">
                  <c:v>6/1/1999</c:v>
                </c:pt>
                <c:pt idx="46">
                  <c:v>6/2/1999</c:v>
                </c:pt>
                <c:pt idx="47">
                  <c:v>6/3/1999</c:v>
                </c:pt>
                <c:pt idx="48">
                  <c:v>6/4/1999</c:v>
                </c:pt>
                <c:pt idx="49">
                  <c:v>6/7/1999</c:v>
                </c:pt>
                <c:pt idx="50">
                  <c:v>6/8/1999</c:v>
                </c:pt>
                <c:pt idx="51">
                  <c:v>6/9/1999</c:v>
                </c:pt>
                <c:pt idx="52">
                  <c:v>6/10/1999</c:v>
                </c:pt>
                <c:pt idx="53">
                  <c:v>6/11/1999</c:v>
                </c:pt>
                <c:pt idx="54">
                  <c:v>6/14/1999</c:v>
                </c:pt>
                <c:pt idx="55">
                  <c:v>6/15/1999</c:v>
                </c:pt>
                <c:pt idx="56">
                  <c:v>6/16/1999</c:v>
                </c:pt>
                <c:pt idx="57">
                  <c:v>6/17/1999</c:v>
                </c:pt>
                <c:pt idx="58">
                  <c:v>6/18/1999</c:v>
                </c:pt>
                <c:pt idx="59">
                  <c:v>6/21/1999</c:v>
                </c:pt>
                <c:pt idx="60">
                  <c:v>6/22/1999</c:v>
                </c:pt>
                <c:pt idx="61">
                  <c:v>6/23/1999</c:v>
                </c:pt>
                <c:pt idx="62">
                  <c:v>6/24/1999</c:v>
                </c:pt>
                <c:pt idx="63">
                  <c:v>6/25/1999</c:v>
                </c:pt>
                <c:pt idx="64">
                  <c:v>6/28/1999</c:v>
                </c:pt>
                <c:pt idx="65">
                  <c:v>6/29/1999</c:v>
                </c:pt>
                <c:pt idx="66">
                  <c:v>6/30/1999</c:v>
                </c:pt>
                <c:pt idx="67">
                  <c:v>7/1/1999</c:v>
                </c:pt>
                <c:pt idx="68">
                  <c:v>7/2/1999</c:v>
                </c:pt>
                <c:pt idx="69">
                  <c:v>7/6/1999</c:v>
                </c:pt>
                <c:pt idx="70">
                  <c:v>7/7/1999</c:v>
                </c:pt>
                <c:pt idx="71">
                  <c:v>7/8/1999</c:v>
                </c:pt>
                <c:pt idx="72">
                  <c:v>7/9/1999</c:v>
                </c:pt>
                <c:pt idx="73">
                  <c:v>7/12/1999</c:v>
                </c:pt>
                <c:pt idx="74">
                  <c:v>7/13/1999</c:v>
                </c:pt>
                <c:pt idx="75">
                  <c:v>7/14/1999</c:v>
                </c:pt>
                <c:pt idx="76">
                  <c:v>7/15/1999</c:v>
                </c:pt>
                <c:pt idx="77">
                  <c:v>7/16/1999</c:v>
                </c:pt>
                <c:pt idx="78">
                  <c:v>7/19/1999</c:v>
                </c:pt>
                <c:pt idx="79">
                  <c:v>7/20/1999</c:v>
                </c:pt>
                <c:pt idx="80">
                  <c:v>7/21/1999</c:v>
                </c:pt>
                <c:pt idx="81">
                  <c:v>7/22/1999</c:v>
                </c:pt>
                <c:pt idx="82">
                  <c:v>7/23/1999</c:v>
                </c:pt>
                <c:pt idx="83">
                  <c:v>7/26/1999</c:v>
                </c:pt>
                <c:pt idx="84">
                  <c:v>7/27/1999</c:v>
                </c:pt>
                <c:pt idx="85">
                  <c:v>7/28/1999</c:v>
                </c:pt>
                <c:pt idx="86">
                  <c:v>7/29/1999</c:v>
                </c:pt>
                <c:pt idx="87">
                  <c:v>7/30/1999</c:v>
                </c:pt>
                <c:pt idx="88">
                  <c:v>8/2/1999</c:v>
                </c:pt>
                <c:pt idx="89">
                  <c:v>8/3/1999</c:v>
                </c:pt>
                <c:pt idx="90">
                  <c:v>8/4/1999</c:v>
                </c:pt>
                <c:pt idx="91">
                  <c:v>8/5/1999</c:v>
                </c:pt>
                <c:pt idx="92">
                  <c:v>8/6/1999</c:v>
                </c:pt>
                <c:pt idx="93">
                  <c:v>8/9/1999</c:v>
                </c:pt>
                <c:pt idx="94">
                  <c:v>8/10/1999</c:v>
                </c:pt>
                <c:pt idx="95">
                  <c:v>8/11/1999</c:v>
                </c:pt>
                <c:pt idx="96">
                  <c:v>8/12/1999</c:v>
                </c:pt>
                <c:pt idx="97">
                  <c:v>8/13/1999</c:v>
                </c:pt>
                <c:pt idx="98">
                  <c:v>8/16/1999</c:v>
                </c:pt>
                <c:pt idx="99">
                  <c:v>8/17/1999</c:v>
                </c:pt>
                <c:pt idx="100">
                  <c:v>8/18/1999</c:v>
                </c:pt>
                <c:pt idx="101">
                  <c:v>8/19/1999</c:v>
                </c:pt>
                <c:pt idx="102">
                  <c:v>8/20/1999</c:v>
                </c:pt>
                <c:pt idx="103">
                  <c:v>8/23/1999</c:v>
                </c:pt>
                <c:pt idx="104">
                  <c:v>8/24/1999</c:v>
                </c:pt>
                <c:pt idx="105">
                  <c:v>8/25/1999</c:v>
                </c:pt>
                <c:pt idx="106">
                  <c:v>8/26/1999</c:v>
                </c:pt>
                <c:pt idx="107">
                  <c:v>8/27/1999</c:v>
                </c:pt>
                <c:pt idx="108">
                  <c:v>8/30/1999</c:v>
                </c:pt>
                <c:pt idx="109">
                  <c:v>8/31/1999</c:v>
                </c:pt>
                <c:pt idx="110">
                  <c:v>9/1/1999</c:v>
                </c:pt>
                <c:pt idx="111">
                  <c:v>9/2/1999</c:v>
                </c:pt>
                <c:pt idx="112">
                  <c:v>9/3/1999</c:v>
                </c:pt>
                <c:pt idx="113">
                  <c:v>9/7/1999</c:v>
                </c:pt>
                <c:pt idx="114">
                  <c:v>9/8/1999</c:v>
                </c:pt>
                <c:pt idx="115">
                  <c:v>9/9/1999</c:v>
                </c:pt>
                <c:pt idx="116">
                  <c:v>9/10/1999</c:v>
                </c:pt>
                <c:pt idx="117">
                  <c:v>9/13/1999</c:v>
                </c:pt>
                <c:pt idx="118">
                  <c:v>9/14/1999</c:v>
                </c:pt>
                <c:pt idx="119">
                  <c:v>9/15/1999</c:v>
                </c:pt>
                <c:pt idx="120">
                  <c:v>9/16/1999</c:v>
                </c:pt>
                <c:pt idx="121">
                  <c:v>9/17/1999</c:v>
                </c:pt>
                <c:pt idx="122">
                  <c:v>9/20/1999</c:v>
                </c:pt>
                <c:pt idx="123">
                  <c:v>9/21/1999</c:v>
                </c:pt>
                <c:pt idx="124">
                  <c:v>9/22/1999</c:v>
                </c:pt>
                <c:pt idx="125">
                  <c:v>9/23/1999</c:v>
                </c:pt>
                <c:pt idx="126">
                  <c:v>9/24/1999</c:v>
                </c:pt>
                <c:pt idx="127">
                  <c:v>9/27/1999</c:v>
                </c:pt>
                <c:pt idx="128">
                  <c:v>9/28/1999</c:v>
                </c:pt>
                <c:pt idx="129">
                  <c:v>9/29/1999</c:v>
                </c:pt>
                <c:pt idx="130">
                  <c:v>9/30/1999</c:v>
                </c:pt>
                <c:pt idx="131">
                  <c:v>10/1/1999</c:v>
                </c:pt>
                <c:pt idx="132">
                  <c:v>10/4/1999</c:v>
                </c:pt>
                <c:pt idx="133">
                  <c:v>10/5/1999</c:v>
                </c:pt>
                <c:pt idx="134">
                  <c:v>10/6/1999</c:v>
                </c:pt>
                <c:pt idx="135">
                  <c:v>10/7/1999</c:v>
                </c:pt>
                <c:pt idx="136">
                  <c:v>10/8/1999</c:v>
                </c:pt>
                <c:pt idx="137">
                  <c:v>10/11/1999</c:v>
                </c:pt>
                <c:pt idx="138">
                  <c:v>10/12/1999</c:v>
                </c:pt>
                <c:pt idx="139">
                  <c:v>10/13/1999</c:v>
                </c:pt>
                <c:pt idx="140">
                  <c:v>10/14/1999</c:v>
                </c:pt>
                <c:pt idx="141">
                  <c:v>10/15/1999</c:v>
                </c:pt>
                <c:pt idx="142">
                  <c:v>10/18/1999</c:v>
                </c:pt>
                <c:pt idx="143">
                  <c:v>10/19/1999</c:v>
                </c:pt>
                <c:pt idx="144">
                  <c:v>10/20/1999</c:v>
                </c:pt>
                <c:pt idx="145">
                  <c:v>10/21/1999</c:v>
                </c:pt>
                <c:pt idx="146">
                  <c:v>10/22/1999</c:v>
                </c:pt>
                <c:pt idx="147">
                  <c:v>10/25/1999</c:v>
                </c:pt>
                <c:pt idx="148">
                  <c:v>10/26/1999</c:v>
                </c:pt>
                <c:pt idx="149">
                  <c:v>10/27/1999</c:v>
                </c:pt>
                <c:pt idx="150">
                  <c:v>10/28/1999</c:v>
                </c:pt>
                <c:pt idx="151">
                  <c:v>10/29/1999</c:v>
                </c:pt>
                <c:pt idx="152">
                  <c:v>11/1/1999</c:v>
                </c:pt>
                <c:pt idx="153">
                  <c:v>11/2/1999</c:v>
                </c:pt>
                <c:pt idx="154">
                  <c:v>11/2/1999</c:v>
                </c:pt>
                <c:pt idx="155">
                  <c:v>11/3/1999</c:v>
                </c:pt>
                <c:pt idx="156">
                  <c:v>11/4/1999</c:v>
                </c:pt>
                <c:pt idx="157">
                  <c:v>11/5/1999</c:v>
                </c:pt>
                <c:pt idx="158">
                  <c:v>11/8/1999</c:v>
                </c:pt>
                <c:pt idx="159">
                  <c:v>11/9/1999</c:v>
                </c:pt>
                <c:pt idx="160">
                  <c:v>11/10/1999</c:v>
                </c:pt>
                <c:pt idx="161">
                  <c:v>11/11/1999</c:v>
                </c:pt>
                <c:pt idx="162">
                  <c:v>11/12/1999</c:v>
                </c:pt>
                <c:pt idx="163">
                  <c:v>11/15/1999</c:v>
                </c:pt>
                <c:pt idx="164">
                  <c:v>11/16/1999</c:v>
                </c:pt>
                <c:pt idx="165">
                  <c:v>11/17/1999</c:v>
                </c:pt>
                <c:pt idx="166">
                  <c:v>11/18/1999</c:v>
                </c:pt>
                <c:pt idx="167">
                  <c:v>11/19/1999</c:v>
                </c:pt>
                <c:pt idx="168">
                  <c:v>11/22/1999</c:v>
                </c:pt>
                <c:pt idx="169">
                  <c:v>11/23/1999</c:v>
                </c:pt>
                <c:pt idx="170">
                  <c:v>11/24/1999</c:v>
                </c:pt>
                <c:pt idx="171">
                  <c:v>11/29/1999</c:v>
                </c:pt>
                <c:pt idx="172">
                  <c:v>11/30/1999</c:v>
                </c:pt>
                <c:pt idx="173">
                  <c:v>12/1/1999</c:v>
                </c:pt>
                <c:pt idx="174">
                  <c:v>12/2/1999</c:v>
                </c:pt>
                <c:pt idx="175">
                  <c:v>12/3/1999</c:v>
                </c:pt>
                <c:pt idx="176">
                  <c:v>12/6/1999</c:v>
                </c:pt>
                <c:pt idx="177">
                  <c:v>12/7/1999</c:v>
                </c:pt>
                <c:pt idx="178">
                  <c:v>12/8/1999</c:v>
                </c:pt>
                <c:pt idx="179">
                  <c:v>12/9/1999</c:v>
                </c:pt>
                <c:pt idx="180">
                  <c:v>12/10/1999</c:v>
                </c:pt>
                <c:pt idx="181">
                  <c:v>12/13/1999</c:v>
                </c:pt>
                <c:pt idx="182">
                  <c:v>12/14/1999</c:v>
                </c:pt>
                <c:pt idx="183">
                  <c:v>12/15/1999</c:v>
                </c:pt>
                <c:pt idx="184">
                  <c:v>12/16/1999</c:v>
                </c:pt>
                <c:pt idx="185">
                  <c:v>12/17/1999</c:v>
                </c:pt>
                <c:pt idx="186">
                  <c:v>12/20/1999</c:v>
                </c:pt>
                <c:pt idx="187">
                  <c:v>12/21/1999</c:v>
                </c:pt>
                <c:pt idx="188">
                  <c:v>12/22/1999</c:v>
                </c:pt>
                <c:pt idx="189">
                  <c:v>12/23/1999</c:v>
                </c:pt>
                <c:pt idx="190">
                  <c:v>12/27/1999</c:v>
                </c:pt>
                <c:pt idx="191">
                  <c:v>12/28/1999</c:v>
                </c:pt>
                <c:pt idx="192">
                  <c:v>12/29/1999</c:v>
                </c:pt>
                <c:pt idx="193">
                  <c:v>12/30/1999</c:v>
                </c:pt>
                <c:pt idx="194">
                  <c:v>12/31/1999</c:v>
                </c:pt>
                <c:pt idx="195">
                  <c:v>1/3/2000</c:v>
                </c:pt>
                <c:pt idx="196">
                  <c:v>1/4/2000</c:v>
                </c:pt>
                <c:pt idx="197">
                  <c:v>1/5/2000</c:v>
                </c:pt>
                <c:pt idx="198">
                  <c:v>1/6/2000</c:v>
                </c:pt>
                <c:pt idx="199">
                  <c:v>1/7/2000</c:v>
                </c:pt>
                <c:pt idx="200">
                  <c:v>1/10/2000</c:v>
                </c:pt>
                <c:pt idx="201">
                  <c:v>1/11/2000</c:v>
                </c:pt>
                <c:pt idx="202">
                  <c:v>1/12/2000</c:v>
                </c:pt>
                <c:pt idx="203">
                  <c:v>1/13/2000</c:v>
                </c:pt>
                <c:pt idx="204">
                  <c:v>1/14/2000</c:v>
                </c:pt>
                <c:pt idx="205">
                  <c:v>1/17/2000</c:v>
                </c:pt>
                <c:pt idx="206">
                  <c:v>1/18/2000</c:v>
                </c:pt>
                <c:pt idx="207">
                  <c:v>1/19/2000</c:v>
                </c:pt>
                <c:pt idx="208">
                  <c:v>1/20/2000</c:v>
                </c:pt>
                <c:pt idx="209">
                  <c:v>1/21/2000</c:v>
                </c:pt>
                <c:pt idx="210">
                  <c:v>1/24/2000</c:v>
                </c:pt>
                <c:pt idx="211">
                  <c:v>1/25/2000</c:v>
                </c:pt>
                <c:pt idx="212">
                  <c:v>1/26/2000</c:v>
                </c:pt>
                <c:pt idx="213">
                  <c:v>1/27/2000</c:v>
                </c:pt>
                <c:pt idx="214">
                  <c:v>1/28/2000</c:v>
                </c:pt>
                <c:pt idx="215">
                  <c:v>1/31/2000</c:v>
                </c:pt>
                <c:pt idx="216">
                  <c:v>2/1/2000</c:v>
                </c:pt>
                <c:pt idx="217">
                  <c:v>2/2/2000</c:v>
                </c:pt>
                <c:pt idx="218">
                  <c:v>2/3/2000</c:v>
                </c:pt>
                <c:pt idx="219">
                  <c:v>2/4/2000</c:v>
                </c:pt>
                <c:pt idx="220">
                  <c:v>2/7/2000</c:v>
                </c:pt>
                <c:pt idx="221">
                  <c:v>2/8/2000</c:v>
                </c:pt>
                <c:pt idx="222">
                  <c:v>2/9/2000</c:v>
                </c:pt>
                <c:pt idx="223">
                  <c:v>2/10/2000</c:v>
                </c:pt>
                <c:pt idx="224">
                  <c:v>2/11/2000</c:v>
                </c:pt>
                <c:pt idx="225">
                  <c:v>2/14/2000</c:v>
                </c:pt>
                <c:pt idx="226">
                  <c:v>2/15/2000</c:v>
                </c:pt>
                <c:pt idx="227">
                  <c:v>2/16/2000</c:v>
                </c:pt>
                <c:pt idx="228">
                  <c:v>2/17/2000</c:v>
                </c:pt>
                <c:pt idx="229">
                  <c:v>2/18/2000</c:v>
                </c:pt>
                <c:pt idx="230">
                  <c:v>2/22/2000</c:v>
                </c:pt>
                <c:pt idx="231">
                  <c:v>2/23/2000</c:v>
                </c:pt>
                <c:pt idx="232">
                  <c:v>2/24/2000</c:v>
                </c:pt>
                <c:pt idx="233">
                  <c:v>2/25/2000</c:v>
                </c:pt>
                <c:pt idx="234">
                  <c:v>2/28/2000</c:v>
                </c:pt>
              </c:strCache>
            </c:strRef>
          </c:cat>
          <c:val>
            <c:numRef>
              <c:f>'vol data'!$E$303:$E$537</c:f>
              <c:numCache>
                <c:formatCode>0%</c:formatCode>
                <c:ptCount val="235"/>
                <c:pt idx="0">
                  <c:v>0.0380648129425389</c:v>
                </c:pt>
                <c:pt idx="1">
                  <c:v>0.0380648129425389</c:v>
                </c:pt>
                <c:pt idx="2">
                  <c:v>0.0380648129425389</c:v>
                </c:pt>
                <c:pt idx="3">
                  <c:v>0.0380648129425389</c:v>
                </c:pt>
                <c:pt idx="4">
                  <c:v>0.0380648129425389</c:v>
                </c:pt>
                <c:pt idx="5">
                  <c:v>0.0380648129425389</c:v>
                </c:pt>
                <c:pt idx="6">
                  <c:v>0.0380648129425389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0.0749296324924303</c:v>
                </c:pt>
                <c:pt idx="16">
                  <c:v>0.102224647633846</c:v>
                </c:pt>
                <c:pt idx="17">
                  <c:v>0.102224647633846</c:v>
                </c:pt>
                <c:pt idx="18">
                  <c:v>0.102224647633846</c:v>
                </c:pt>
                <c:pt idx="19">
                  <c:v>0.102224647633846</c:v>
                </c:pt>
                <c:pt idx="20">
                  <c:v>0.102224647633846</c:v>
                </c:pt>
                <c:pt idx="21">
                  <c:v>0.102224647633846</c:v>
                </c:pt>
                <c:pt idx="22">
                  <c:v>0.102224647633846</c:v>
                </c:pt>
                <c:pt idx="23">
                  <c:v>0.102224647633846</c:v>
                </c:pt>
                <c:pt idx="24">
                  <c:v>0.102224647633846</c:v>
                </c:pt>
                <c:pt idx="25">
                  <c:v>0.105922344001524</c:v>
                </c:pt>
                <c:pt idx="26">
                  <c:v>0.105922344001524</c:v>
                </c:pt>
                <c:pt idx="27">
                  <c:v>0.105922344001524</c:v>
                </c:pt>
                <c:pt idx="28">
                  <c:v>0.105922344001524</c:v>
                </c:pt>
                <c:pt idx="29">
                  <c:v>0.122366670069375</c:v>
                </c:pt>
                <c:pt idx="30">
                  <c:v>0.122366670069375</c:v>
                </c:pt>
                <c:pt idx="31">
                  <c:v>0.122366670069375</c:v>
                </c:pt>
                <c:pt idx="32">
                  <c:v>0.122366670069375</c:v>
                </c:pt>
                <c:pt idx="33">
                  <c:v>0.122366670069375</c:v>
                </c:pt>
                <c:pt idx="34">
                  <c:v>0.122366670069375</c:v>
                </c:pt>
                <c:pt idx="35">
                  <c:v>0.122366670069375</c:v>
                </c:pt>
                <c:pt idx="36">
                  <c:v>0.103504255008986</c:v>
                </c:pt>
                <c:pt idx="37">
                  <c:v>0.0782007928773278</c:v>
                </c:pt>
                <c:pt idx="38">
                  <c:v>0.0782007928773278</c:v>
                </c:pt>
                <c:pt idx="39">
                  <c:v>0.0834780909158169</c:v>
                </c:pt>
                <c:pt idx="40">
                  <c:v>0.0834780909158169</c:v>
                </c:pt>
                <c:pt idx="41">
                  <c:v>0.0834780909158169</c:v>
                </c:pt>
                <c:pt idx="42">
                  <c:v>0.0834780909158169</c:v>
                </c:pt>
                <c:pt idx="43">
                  <c:v>0.0834780909158169</c:v>
                </c:pt>
                <c:pt idx="44">
                  <c:v>0.0834780909158169</c:v>
                </c:pt>
                <c:pt idx="45">
                  <c:v>0.0834780909158169</c:v>
                </c:pt>
                <c:pt idx="46">
                  <c:v>0.0777620049431773</c:v>
                </c:pt>
                <c:pt idx="47">
                  <c:v>0.0777620049431773</c:v>
                </c:pt>
                <c:pt idx="48">
                  <c:v>0.0777620049431773</c:v>
                </c:pt>
                <c:pt idx="49">
                  <c:v>0.0777620049431773</c:v>
                </c:pt>
                <c:pt idx="50">
                  <c:v>0.0350645800280817</c:v>
                </c:pt>
                <c:pt idx="51">
                  <c:v>0.0350645800280817</c:v>
                </c:pt>
                <c:pt idx="52">
                  <c:v>0.0350645800280817</c:v>
                </c:pt>
                <c:pt idx="53">
                  <c:v>0.0350645800280817</c:v>
                </c:pt>
                <c:pt idx="54">
                  <c:v>0.0350645800280817</c:v>
                </c:pt>
                <c:pt idx="55">
                  <c:v>0.050813403963384</c:v>
                </c:pt>
                <c:pt idx="56">
                  <c:v>0.050813403963384</c:v>
                </c:pt>
                <c:pt idx="57">
                  <c:v>0.050813403963384</c:v>
                </c:pt>
                <c:pt idx="58">
                  <c:v>0.050813403963384</c:v>
                </c:pt>
                <c:pt idx="59">
                  <c:v>0.050813403963384</c:v>
                </c:pt>
                <c:pt idx="60">
                  <c:v>0.0350645800280815</c:v>
                </c:pt>
                <c:pt idx="61">
                  <c:v>0.0350645800280815</c:v>
                </c:pt>
                <c:pt idx="62">
                  <c:v>0.0350645800280815</c:v>
                </c:pt>
                <c:pt idx="63">
                  <c:v>0.0350645800280815</c:v>
                </c:pt>
                <c:pt idx="64">
                  <c:v>0.0350645800280815</c:v>
                </c:pt>
                <c:pt idx="65">
                  <c:v>0.0350645800280815</c:v>
                </c:pt>
                <c:pt idx="66">
                  <c:v>0.0350645800280815</c:v>
                </c:pt>
                <c:pt idx="67">
                  <c:v>0.0350645800280815</c:v>
                </c:pt>
                <c:pt idx="68">
                  <c:v>0.0350645800280815</c:v>
                </c:pt>
                <c:pt idx="69">
                  <c:v>0.0350645800280815</c:v>
                </c:pt>
                <c:pt idx="70">
                  <c:v>0.0485743135059776</c:v>
                </c:pt>
                <c:pt idx="71">
                  <c:v>0.0485743135059776</c:v>
                </c:pt>
                <c:pt idx="72">
                  <c:v>0.0485743135059776</c:v>
                </c:pt>
                <c:pt idx="73">
                  <c:v>0.0485743135059776</c:v>
                </c:pt>
                <c:pt idx="74">
                  <c:v>0.0838009843881253</c:v>
                </c:pt>
                <c:pt idx="75">
                  <c:v>0.0838009843881253</c:v>
                </c:pt>
                <c:pt idx="76">
                  <c:v>0.0785453838752613</c:v>
                </c:pt>
                <c:pt idx="77">
                  <c:v>0.0785453838752613</c:v>
                </c:pt>
                <c:pt idx="78">
                  <c:v>0.0785453838752613</c:v>
                </c:pt>
                <c:pt idx="79">
                  <c:v>0.0785453838752613</c:v>
                </c:pt>
                <c:pt idx="80">
                  <c:v>0.0785453838752613</c:v>
                </c:pt>
                <c:pt idx="81">
                  <c:v>0.0785453838752613</c:v>
                </c:pt>
                <c:pt idx="82">
                  <c:v>0.0785453838752613</c:v>
                </c:pt>
                <c:pt idx="83">
                  <c:v>0.0886718500119786</c:v>
                </c:pt>
                <c:pt idx="84">
                  <c:v>0.0886718500119786</c:v>
                </c:pt>
                <c:pt idx="85">
                  <c:v>0.0886718500119786</c:v>
                </c:pt>
                <c:pt idx="86">
                  <c:v>0.0886718500119786</c:v>
                </c:pt>
                <c:pt idx="87">
                  <c:v>0.0886718500119786</c:v>
                </c:pt>
                <c:pt idx="88">
                  <c:v>0.0886718500119786</c:v>
                </c:pt>
                <c:pt idx="89">
                  <c:v>0.0886718500119786</c:v>
                </c:pt>
                <c:pt idx="90">
                  <c:v>0.0886718500119786</c:v>
                </c:pt>
                <c:pt idx="91">
                  <c:v>0.0820685924347042</c:v>
                </c:pt>
                <c:pt idx="92">
                  <c:v>0.0820685924347042</c:v>
                </c:pt>
                <c:pt idx="93">
                  <c:v>0.0852914390479242</c:v>
                </c:pt>
                <c:pt idx="94">
                  <c:v>0.0852914385919911</c:v>
                </c:pt>
                <c:pt idx="95">
                  <c:v>0.0425626234814739</c:v>
                </c:pt>
                <c:pt idx="96">
                  <c:v>0.0425626188944604</c:v>
                </c:pt>
                <c:pt idx="97">
                  <c:v>0.0425626188944604</c:v>
                </c:pt>
                <c:pt idx="98">
                  <c:v>0.0425626188944604</c:v>
                </c:pt>
                <c:pt idx="99">
                  <c:v>0.0425626188944604</c:v>
                </c:pt>
                <c:pt idx="100">
                  <c:v>0.0425626188944604</c:v>
                </c:pt>
                <c:pt idx="101">
                  <c:v>0.0425626188944604</c:v>
                </c:pt>
                <c:pt idx="102">
                  <c:v>0.0425626188944604</c:v>
                </c:pt>
                <c:pt idx="103">
                  <c:v>0.0425626188944604</c:v>
                </c:pt>
                <c:pt idx="104">
                  <c:v>0.0252043451513345</c:v>
                </c:pt>
                <c:pt idx="105">
                  <c:v>0.0252043451513345</c:v>
                </c:pt>
                <c:pt idx="106">
                  <c:v>0.0252043451513345</c:v>
                </c:pt>
                <c:pt idx="107">
                  <c:v>0.0252043451513345</c:v>
                </c:pt>
                <c:pt idx="108">
                  <c:v>0.0252043451513345</c:v>
                </c:pt>
                <c:pt idx="109">
                  <c:v>0.0252043451513345</c:v>
                </c:pt>
                <c:pt idx="110">
                  <c:v>0.0252043451513345</c:v>
                </c:pt>
                <c:pt idx="111">
                  <c:v>0.0252043451513345</c:v>
                </c:pt>
                <c:pt idx="112">
                  <c:v>0.0252043451513345</c:v>
                </c:pt>
                <c:pt idx="113">
                  <c:v>0.0252043451513345</c:v>
                </c:pt>
                <c:pt idx="114">
                  <c:v>0.0142646529283336</c:v>
                </c:pt>
                <c:pt idx="115">
                  <c:v>0.0142646502019924</c:v>
                </c:pt>
                <c:pt idx="116">
                  <c:v>5.43064288684173E-008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0.0354134870509591</c:v>
                </c:pt>
                <c:pt idx="122">
                  <c:v>0.0354134870509591</c:v>
                </c:pt>
                <c:pt idx="123">
                  <c:v>0.0354134870509591</c:v>
                </c:pt>
                <c:pt idx="124">
                  <c:v>0.0354134870509591</c:v>
                </c:pt>
                <c:pt idx="125">
                  <c:v>0.0354134870509591</c:v>
                </c:pt>
                <c:pt idx="126">
                  <c:v>0.0354134870509591</c:v>
                </c:pt>
                <c:pt idx="127">
                  <c:v>0.0624336467780922</c:v>
                </c:pt>
                <c:pt idx="128">
                  <c:v>0.062433646155236</c:v>
                </c:pt>
                <c:pt idx="129">
                  <c:v>0.0844855123566601</c:v>
                </c:pt>
                <c:pt idx="130">
                  <c:v>0.0851177133518364</c:v>
                </c:pt>
                <c:pt idx="131">
                  <c:v>0.094206797399591</c:v>
                </c:pt>
                <c:pt idx="132">
                  <c:v>0.094206797399591</c:v>
                </c:pt>
                <c:pt idx="133">
                  <c:v>0.0949296372429268</c:v>
                </c:pt>
                <c:pt idx="134">
                  <c:v>0.0949296353599431</c:v>
                </c:pt>
                <c:pt idx="135">
                  <c:v>0.0954509364421583</c:v>
                </c:pt>
                <c:pt idx="136">
                  <c:v>0.0954509331230811</c:v>
                </c:pt>
                <c:pt idx="137">
                  <c:v>0.0985046881285193</c:v>
                </c:pt>
                <c:pt idx="138">
                  <c:v>0.0988961880861642</c:v>
                </c:pt>
                <c:pt idx="139">
                  <c:v>0.0988961865037807</c:v>
                </c:pt>
                <c:pt idx="140">
                  <c:v>0.0988961865037807</c:v>
                </c:pt>
                <c:pt idx="141">
                  <c:v>0.0988961865037807</c:v>
                </c:pt>
                <c:pt idx="142">
                  <c:v>0.0911026469037503</c:v>
                </c:pt>
                <c:pt idx="143">
                  <c:v>0.0911026469037503</c:v>
                </c:pt>
                <c:pt idx="144">
                  <c:v>0.0911026469037503</c:v>
                </c:pt>
                <c:pt idx="145">
                  <c:v>0.0911026469037503</c:v>
                </c:pt>
                <c:pt idx="146">
                  <c:v>0.0911026469037503</c:v>
                </c:pt>
                <c:pt idx="147">
                  <c:v>0.0911026469037503</c:v>
                </c:pt>
                <c:pt idx="148">
                  <c:v>0.0768305012148571</c:v>
                </c:pt>
                <c:pt idx="149">
                  <c:v>0.0768305017230481</c:v>
                </c:pt>
                <c:pt idx="150">
                  <c:v>0.0482826143617258</c:v>
                </c:pt>
                <c:pt idx="151">
                  <c:v>0.0451119226829959</c:v>
                </c:pt>
                <c:pt idx="152">
                  <c:v>0.0282345996795149</c:v>
                </c:pt>
                <c:pt idx="153">
                  <c:v>0.0282345996795149</c:v>
                </c:pt>
                <c:pt idx="154">
                  <c:v>0.0231454584590621</c:v>
                </c:pt>
                <c:pt idx="155">
                  <c:v>0.0231454541511669</c:v>
                </c:pt>
                <c:pt idx="156">
                  <c:v>0.0224531784673603</c:v>
                </c:pt>
                <c:pt idx="157">
                  <c:v>0.0224531713836764</c:v>
                </c:pt>
                <c:pt idx="158">
                  <c:v>0.139557189138537</c:v>
                </c:pt>
                <c:pt idx="159">
                  <c:v>0.138840653077613</c:v>
                </c:pt>
                <c:pt idx="160">
                  <c:v>0.143527072655848</c:v>
                </c:pt>
                <c:pt idx="161">
                  <c:v>0.143417198640614</c:v>
                </c:pt>
                <c:pt idx="162">
                  <c:v>0.143417203546727</c:v>
                </c:pt>
                <c:pt idx="163">
                  <c:v>0.143417203546727</c:v>
                </c:pt>
                <c:pt idx="164">
                  <c:v>0.146627631305424</c:v>
                </c:pt>
                <c:pt idx="165">
                  <c:v>0.146627631305424</c:v>
                </c:pt>
                <c:pt idx="166">
                  <c:v>0.148209953433701</c:v>
                </c:pt>
                <c:pt idx="167">
                  <c:v>0.148028961136575</c:v>
                </c:pt>
                <c:pt idx="168">
                  <c:v>0.152521670390774</c:v>
                </c:pt>
                <c:pt idx="169">
                  <c:v>0.152521677952649</c:v>
                </c:pt>
                <c:pt idx="170">
                  <c:v>0.152521677952649</c:v>
                </c:pt>
                <c:pt idx="171">
                  <c:v>0.152521677952649</c:v>
                </c:pt>
                <c:pt idx="172">
                  <c:v>0.152739979204907</c:v>
                </c:pt>
                <c:pt idx="173">
                  <c:v>0.152393967811922</c:v>
                </c:pt>
                <c:pt idx="174">
                  <c:v>0.154258025750322</c:v>
                </c:pt>
                <c:pt idx="175">
                  <c:v>0.154617052912568</c:v>
                </c:pt>
                <c:pt idx="176">
                  <c:v>0.155709450417611</c:v>
                </c:pt>
                <c:pt idx="177">
                  <c:v>0.154750160382046</c:v>
                </c:pt>
                <c:pt idx="178">
                  <c:v>0.157395062678286</c:v>
                </c:pt>
                <c:pt idx="179">
                  <c:v>0.0912759655382628</c:v>
                </c:pt>
                <c:pt idx="180">
                  <c:v>0.11198697700145</c:v>
                </c:pt>
                <c:pt idx="181">
                  <c:v>0.105377667287979</c:v>
                </c:pt>
                <c:pt idx="182">
                  <c:v>0.112807154743234</c:v>
                </c:pt>
                <c:pt idx="183">
                  <c:v>0.113591454928665</c:v>
                </c:pt>
                <c:pt idx="184">
                  <c:v>0.113591447443148</c:v>
                </c:pt>
                <c:pt idx="185">
                  <c:v>0.109118256819393</c:v>
                </c:pt>
                <c:pt idx="186">
                  <c:v>0.109767898984493</c:v>
                </c:pt>
                <c:pt idx="187">
                  <c:v>0.107820751912849</c:v>
                </c:pt>
                <c:pt idx="188">
                  <c:v>0.112798554401433</c:v>
                </c:pt>
                <c:pt idx="189">
                  <c:v>0.1056627479224</c:v>
                </c:pt>
                <c:pt idx="190">
                  <c:v>0.106025124009274</c:v>
                </c:pt>
                <c:pt idx="191">
                  <c:v>0.108847509323719</c:v>
                </c:pt>
                <c:pt idx="192">
                  <c:v>0.108847500706428</c:v>
                </c:pt>
                <c:pt idx="193">
                  <c:v>0.107834332393768</c:v>
                </c:pt>
                <c:pt idx="194">
                  <c:v>0.107577655374731</c:v>
                </c:pt>
                <c:pt idx="195">
                  <c:v>0.188192192096561</c:v>
                </c:pt>
                <c:pt idx="196">
                  <c:v>0.190349038822926</c:v>
                </c:pt>
                <c:pt idx="197">
                  <c:v>0.187769875978389</c:v>
                </c:pt>
                <c:pt idx="198">
                  <c:v>0.190096900108073</c:v>
                </c:pt>
                <c:pt idx="199">
                  <c:v>0.189117263688913</c:v>
                </c:pt>
                <c:pt idx="200">
                  <c:v>0.193093066817853</c:v>
                </c:pt>
                <c:pt idx="201">
                  <c:v>0.187161206162269</c:v>
                </c:pt>
                <c:pt idx="202">
                  <c:v>0.190190110309837</c:v>
                </c:pt>
                <c:pt idx="203">
                  <c:v>0.185700570826879</c:v>
                </c:pt>
                <c:pt idx="204">
                  <c:v>0.184793190519332</c:v>
                </c:pt>
                <c:pt idx="205">
                  <c:v>0.184793205261313</c:v>
                </c:pt>
                <c:pt idx="206">
                  <c:v>0.185472828684321</c:v>
                </c:pt>
                <c:pt idx="207">
                  <c:v>0.184846098989212</c:v>
                </c:pt>
                <c:pt idx="208">
                  <c:v>0.186806881655667</c:v>
                </c:pt>
                <c:pt idx="209">
                  <c:v>0.187191911216877</c:v>
                </c:pt>
                <c:pt idx="210">
                  <c:v>0.204837911273805</c:v>
                </c:pt>
                <c:pt idx="211">
                  <c:v>0.209673281785104</c:v>
                </c:pt>
                <c:pt idx="212">
                  <c:v>0.22213120078859</c:v>
                </c:pt>
                <c:pt idx="213">
                  <c:v>0.224142439938223</c:v>
                </c:pt>
                <c:pt idx="214">
                  <c:v>0.224385752837477</c:v>
                </c:pt>
                <c:pt idx="215">
                  <c:v>0.50810066754325</c:v>
                </c:pt>
                <c:pt idx="216">
                  <c:v>0.615354255736702</c:v>
                </c:pt>
                <c:pt idx="217">
                  <c:v>0.615326697835103</c:v>
                </c:pt>
                <c:pt idx="218">
                  <c:v>0.616042441150233</c:v>
                </c:pt>
                <c:pt idx="219">
                  <c:v>0.615711039564474</c:v>
                </c:pt>
                <c:pt idx="220">
                  <c:v>0.61926277158656</c:v>
                </c:pt>
                <c:pt idx="221">
                  <c:v>0.620396481018559</c:v>
                </c:pt>
                <c:pt idx="222">
                  <c:v>0.621011822947815</c:v>
                </c:pt>
                <c:pt idx="223">
                  <c:v>0.620628261564121</c:v>
                </c:pt>
                <c:pt idx="224">
                  <c:v>0.621223571498601</c:v>
                </c:pt>
                <c:pt idx="225">
                  <c:v>0.626504411821307</c:v>
                </c:pt>
                <c:pt idx="226">
                  <c:v>0.630131714371933</c:v>
                </c:pt>
                <c:pt idx="227">
                  <c:v>0.640275086715066</c:v>
                </c:pt>
                <c:pt idx="228">
                  <c:v>0.641969283075241</c:v>
                </c:pt>
                <c:pt idx="229">
                  <c:v>0.646105410167694</c:v>
                </c:pt>
                <c:pt idx="230">
                  <c:v>0.672775872084268</c:v>
                </c:pt>
                <c:pt idx="231">
                  <c:v>0.66913038080496</c:v>
                </c:pt>
                <c:pt idx="232">
                  <c:v>0.674196561021453</c:v>
                </c:pt>
                <c:pt idx="233">
                  <c:v>0.669589569877709</c:v>
                </c:pt>
                <c:pt idx="234">
                  <c:v>0.669561245374835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990032"/>
        <c:axId val="25003449"/>
      </c:lineChart>
      <c:catAx>
        <c:axId val="2099003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03449"/>
        <c:crossesAt val="0"/>
        <c:auto val="1"/>
        <c:lblAlgn val="ctr"/>
        <c:lblOffset val="100"/>
        <c:noMultiLvlLbl val="0"/>
      </c:catAx>
      <c:valAx>
        <c:axId val="250034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90032"/>
        <c:crossesAt val="1"/>
        <c:crossBetween val="midCat"/>
        <c:majorUnit val="0.2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171000</xdr:colOff>
      <xdr:row>0</xdr:row>
      <xdr:rowOff>123840</xdr:rowOff>
    </xdr:from>
    <xdr:to>
      <xdr:col>10</xdr:col>
      <xdr:colOff>720</xdr:colOff>
      <xdr:row>24</xdr:row>
      <xdr:rowOff>162000</xdr:rowOff>
    </xdr:to>
    <xdr:graphicFrame>
      <xdr:nvGraphicFramePr>
        <xdr:cNvPr id="0" name="Chart 1"/>
        <xdr:cNvGraphicFramePr/>
      </xdr:nvGraphicFramePr>
      <xdr:xfrm>
        <a:off x="171000" y="123840"/>
        <a:ext cx="626868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110520</xdr:colOff>
      <xdr:row>0</xdr:row>
      <xdr:rowOff>152280</xdr:rowOff>
    </xdr:from>
    <xdr:to>
      <xdr:col>19</xdr:col>
      <xdr:colOff>332640</xdr:colOff>
      <xdr:row>24</xdr:row>
      <xdr:rowOff>162000</xdr:rowOff>
    </xdr:to>
    <xdr:graphicFrame>
      <xdr:nvGraphicFramePr>
        <xdr:cNvPr id="1" name="Chart 2"/>
        <xdr:cNvGraphicFramePr/>
      </xdr:nvGraphicFramePr>
      <xdr:xfrm>
        <a:off x="6549480" y="152280"/>
        <a:ext cx="601704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251640</xdr:colOff>
      <xdr:row>25</xdr:row>
      <xdr:rowOff>66240</xdr:rowOff>
    </xdr:from>
    <xdr:to>
      <xdr:col>10</xdr:col>
      <xdr:colOff>131400</xdr:colOff>
      <xdr:row>46</xdr:row>
      <xdr:rowOff>114480</xdr:rowOff>
    </xdr:to>
    <xdr:graphicFrame>
      <xdr:nvGraphicFramePr>
        <xdr:cNvPr id="2" name="Chart 3"/>
        <xdr:cNvGraphicFramePr/>
      </xdr:nvGraphicFramePr>
      <xdr:xfrm>
        <a:off x="251640" y="4114440"/>
        <a:ext cx="6318720" cy="344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181080</xdr:colOff>
      <xdr:row>25</xdr:row>
      <xdr:rowOff>123840</xdr:rowOff>
    </xdr:from>
    <xdr:to>
      <xdr:col>19</xdr:col>
      <xdr:colOff>282240</xdr:colOff>
      <xdr:row>46</xdr:row>
      <xdr:rowOff>47520</xdr:rowOff>
    </xdr:to>
    <xdr:graphicFrame>
      <xdr:nvGraphicFramePr>
        <xdr:cNvPr id="3" name="Chart 4"/>
        <xdr:cNvGraphicFramePr/>
      </xdr:nvGraphicFramePr>
      <xdr:xfrm>
        <a:off x="6620040" y="4172040"/>
        <a:ext cx="5896080" cy="332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28440</xdr:rowOff>
    </xdr:from>
    <xdr:to>
      <xdr:col>10</xdr:col>
      <xdr:colOff>352800</xdr:colOff>
      <xdr:row>20</xdr:row>
      <xdr:rowOff>28440</xdr:rowOff>
    </xdr:to>
    <xdr:graphicFrame>
      <xdr:nvGraphicFramePr>
        <xdr:cNvPr id="4" name="Chart 1"/>
        <xdr:cNvGraphicFramePr/>
      </xdr:nvGraphicFramePr>
      <xdr:xfrm>
        <a:off x="30240" y="28440"/>
        <a:ext cx="676152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553320</xdr:colOff>
      <xdr:row>0</xdr:row>
      <xdr:rowOff>75960</xdr:rowOff>
    </xdr:from>
    <xdr:to>
      <xdr:col>19</xdr:col>
      <xdr:colOff>503640</xdr:colOff>
      <xdr:row>20</xdr:row>
      <xdr:rowOff>28440</xdr:rowOff>
    </xdr:to>
    <xdr:graphicFrame>
      <xdr:nvGraphicFramePr>
        <xdr:cNvPr id="5" name="Chart 2"/>
        <xdr:cNvGraphicFramePr/>
      </xdr:nvGraphicFramePr>
      <xdr:xfrm>
        <a:off x="6992280" y="75960"/>
        <a:ext cx="5745240" cy="31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130680</xdr:colOff>
      <xdr:row>20</xdr:row>
      <xdr:rowOff>123840</xdr:rowOff>
    </xdr:from>
    <xdr:to>
      <xdr:col>10</xdr:col>
      <xdr:colOff>383040</xdr:colOff>
      <xdr:row>39</xdr:row>
      <xdr:rowOff>162000</xdr:rowOff>
    </xdr:to>
    <xdr:graphicFrame>
      <xdr:nvGraphicFramePr>
        <xdr:cNvPr id="6" name="Chart 3"/>
        <xdr:cNvGraphicFramePr/>
      </xdr:nvGraphicFramePr>
      <xdr:xfrm>
        <a:off x="130680" y="3362400"/>
        <a:ext cx="6691320" cy="31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523080</xdr:colOff>
      <xdr:row>20</xdr:row>
      <xdr:rowOff>142920</xdr:rowOff>
    </xdr:from>
    <xdr:to>
      <xdr:col>19</xdr:col>
      <xdr:colOff>483480</xdr:colOff>
      <xdr:row>39</xdr:row>
      <xdr:rowOff>123840</xdr:rowOff>
    </xdr:to>
    <xdr:graphicFrame>
      <xdr:nvGraphicFramePr>
        <xdr:cNvPr id="7" name="Chart 4"/>
        <xdr:cNvGraphicFramePr/>
      </xdr:nvGraphicFramePr>
      <xdr:xfrm>
        <a:off x="6962040" y="3381480"/>
        <a:ext cx="575532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47520</xdr:rowOff>
    </xdr:from>
    <xdr:to>
      <xdr:col>9</xdr:col>
      <xdr:colOff>282600</xdr:colOff>
      <xdr:row>20</xdr:row>
      <xdr:rowOff>28440</xdr:rowOff>
    </xdr:to>
    <xdr:graphicFrame>
      <xdr:nvGraphicFramePr>
        <xdr:cNvPr id="8" name="Chart 1"/>
        <xdr:cNvGraphicFramePr/>
      </xdr:nvGraphicFramePr>
      <xdr:xfrm>
        <a:off x="30240" y="47520"/>
        <a:ext cx="60472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432720</xdr:colOff>
      <xdr:row>0</xdr:row>
      <xdr:rowOff>66240</xdr:rowOff>
    </xdr:from>
    <xdr:to>
      <xdr:col>19</xdr:col>
      <xdr:colOff>272160</xdr:colOff>
      <xdr:row>20</xdr:row>
      <xdr:rowOff>47520</xdr:rowOff>
    </xdr:to>
    <xdr:graphicFrame>
      <xdr:nvGraphicFramePr>
        <xdr:cNvPr id="9" name="Chart 2"/>
        <xdr:cNvGraphicFramePr/>
      </xdr:nvGraphicFramePr>
      <xdr:xfrm>
        <a:off x="6227640" y="66240"/>
        <a:ext cx="6278400" cy="321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80640</xdr:colOff>
      <xdr:row>20</xdr:row>
      <xdr:rowOff>75960</xdr:rowOff>
    </xdr:from>
    <xdr:to>
      <xdr:col>9</xdr:col>
      <xdr:colOff>403200</xdr:colOff>
      <xdr:row>39</xdr:row>
      <xdr:rowOff>28440</xdr:rowOff>
    </xdr:to>
    <xdr:graphicFrame>
      <xdr:nvGraphicFramePr>
        <xdr:cNvPr id="10" name="Chart 3"/>
        <xdr:cNvGraphicFramePr/>
      </xdr:nvGraphicFramePr>
      <xdr:xfrm>
        <a:off x="80640" y="3314520"/>
        <a:ext cx="611748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503280</xdr:colOff>
      <xdr:row>20</xdr:row>
      <xdr:rowOff>66240</xdr:rowOff>
    </xdr:from>
    <xdr:to>
      <xdr:col>19</xdr:col>
      <xdr:colOff>252000</xdr:colOff>
      <xdr:row>39</xdr:row>
      <xdr:rowOff>66240</xdr:rowOff>
    </xdr:to>
    <xdr:graphicFrame>
      <xdr:nvGraphicFramePr>
        <xdr:cNvPr id="11" name="Chart 4"/>
        <xdr:cNvGraphicFramePr/>
      </xdr:nvGraphicFramePr>
      <xdr:xfrm>
        <a:off x="6298200" y="3304800"/>
        <a:ext cx="618768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9360</xdr:rowOff>
    </xdr:from>
    <xdr:to>
      <xdr:col>10</xdr:col>
      <xdr:colOff>574200</xdr:colOff>
      <xdr:row>18</xdr:row>
      <xdr:rowOff>124200</xdr:rowOff>
    </xdr:to>
    <xdr:graphicFrame>
      <xdr:nvGraphicFramePr>
        <xdr:cNvPr id="12" name="Chart 1"/>
        <xdr:cNvGraphicFramePr/>
      </xdr:nvGraphicFramePr>
      <xdr:xfrm>
        <a:off x="50400" y="9360"/>
        <a:ext cx="6962760" cy="302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0</xdr:row>
      <xdr:rowOff>28440</xdr:rowOff>
    </xdr:from>
    <xdr:to>
      <xdr:col>19</xdr:col>
      <xdr:colOff>433440</xdr:colOff>
      <xdr:row>18</xdr:row>
      <xdr:rowOff>114480</xdr:rowOff>
    </xdr:to>
    <xdr:graphicFrame>
      <xdr:nvGraphicFramePr>
        <xdr:cNvPr id="13" name="Chart 2"/>
        <xdr:cNvGraphicFramePr/>
      </xdr:nvGraphicFramePr>
      <xdr:xfrm>
        <a:off x="7082640" y="28440"/>
        <a:ext cx="5584680" cy="300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30240</xdr:colOff>
      <xdr:row>19</xdr:row>
      <xdr:rowOff>28440</xdr:rowOff>
    </xdr:from>
    <xdr:to>
      <xdr:col>10</xdr:col>
      <xdr:colOff>554040</xdr:colOff>
      <xdr:row>39</xdr:row>
      <xdr:rowOff>123840</xdr:rowOff>
    </xdr:to>
    <xdr:graphicFrame>
      <xdr:nvGraphicFramePr>
        <xdr:cNvPr id="14" name="Chart 3"/>
        <xdr:cNvGraphicFramePr/>
      </xdr:nvGraphicFramePr>
      <xdr:xfrm>
        <a:off x="30240" y="3105000"/>
        <a:ext cx="696276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19</xdr:row>
      <xdr:rowOff>66600</xdr:rowOff>
    </xdr:from>
    <xdr:to>
      <xdr:col>19</xdr:col>
      <xdr:colOff>473400</xdr:colOff>
      <xdr:row>39</xdr:row>
      <xdr:rowOff>162000</xdr:rowOff>
    </xdr:to>
    <xdr:graphicFrame>
      <xdr:nvGraphicFramePr>
        <xdr:cNvPr id="15" name="Chart 4"/>
        <xdr:cNvGraphicFramePr/>
      </xdr:nvGraphicFramePr>
      <xdr:xfrm>
        <a:off x="7112880" y="3143160"/>
        <a:ext cx="55944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e%20vol-Ma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ol data (2)"/>
      <sheetName val="nq01"/>
      <sheetName val="nq00"/>
      <sheetName val="nq99"/>
      <sheetName val="H98"/>
      <sheetName val="Chart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L21" activeCellId="0" sqref="L2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J21" activeCellId="0" sqref="J2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L19" activeCellId="0" sqref="L1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4" activeCellId="0" sqref="A4:A8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6" min="6" style="2" width="7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A1" s="3"/>
      <c r="B1" s="4" t="s">
        <v>0</v>
      </c>
      <c r="C1" s="4" t="s">
        <v>0</v>
      </c>
      <c r="D1" s="4" t="s">
        <v>0</v>
      </c>
      <c r="E1" s="5"/>
      <c r="F1" s="4"/>
      <c r="G1" s="4" t="s">
        <v>1</v>
      </c>
      <c r="H1" s="4" t="s">
        <v>1</v>
      </c>
      <c r="I1" s="5" t="s">
        <v>1</v>
      </c>
      <c r="J1" s="4"/>
      <c r="K1" s="4" t="s">
        <v>2</v>
      </c>
      <c r="L1" s="4" t="s">
        <v>2</v>
      </c>
      <c r="M1" s="5" t="s">
        <v>2</v>
      </c>
      <c r="N1" s="4"/>
      <c r="O1" s="4" t="s">
        <v>3</v>
      </c>
      <c r="P1" s="4" t="s">
        <v>3</v>
      </c>
      <c r="Q1" s="5" t="s">
        <v>3</v>
      </c>
    </row>
    <row r="2" customFormat="false" ht="12.75" hidden="false" customHeight="false" outlineLevel="0" collapsed="false">
      <c r="A2" s="6"/>
      <c r="B2" s="7"/>
      <c r="C2" s="7" t="s">
        <v>4</v>
      </c>
      <c r="D2" s="8" t="s">
        <v>5</v>
      </c>
      <c r="E2" s="9" t="s">
        <v>6</v>
      </c>
      <c r="F2" s="7" t="s">
        <v>1</v>
      </c>
      <c r="G2" s="7" t="s">
        <v>4</v>
      </c>
      <c r="H2" s="8" t="s">
        <v>5</v>
      </c>
      <c r="I2" s="9" t="s">
        <v>6</v>
      </c>
      <c r="J2" s="7" t="s">
        <v>2</v>
      </c>
      <c r="K2" s="7" t="s">
        <v>4</v>
      </c>
      <c r="L2" s="8" t="s">
        <v>5</v>
      </c>
      <c r="M2" s="9" t="s">
        <v>6</v>
      </c>
      <c r="N2" s="7" t="s">
        <v>3</v>
      </c>
      <c r="O2" s="7" t="s">
        <v>4</v>
      </c>
      <c r="P2" s="8" t="s">
        <v>5</v>
      </c>
      <c r="Q2" s="9" t="s">
        <v>6</v>
      </c>
    </row>
    <row r="3" customFormat="false" ht="13.5" hidden="false" customHeight="false" outlineLevel="0" collapsed="false">
      <c r="A3" s="10"/>
      <c r="B3" s="11"/>
      <c r="C3" s="11" t="s">
        <v>7</v>
      </c>
      <c r="D3" s="12" t="s">
        <v>8</v>
      </c>
      <c r="E3" s="13" t="s">
        <v>9</v>
      </c>
      <c r="F3" s="11"/>
      <c r="G3" s="11" t="s">
        <v>7</v>
      </c>
      <c r="H3" s="12" t="s">
        <v>8</v>
      </c>
      <c r="I3" s="13" t="s">
        <v>9</v>
      </c>
      <c r="J3" s="11"/>
      <c r="K3" s="11" t="s">
        <v>7</v>
      </c>
      <c r="L3" s="12" t="s">
        <v>8</v>
      </c>
      <c r="M3" s="13" t="s">
        <v>9</v>
      </c>
      <c r="N3" s="11"/>
      <c r="O3" s="11" t="s">
        <v>7</v>
      </c>
      <c r="P3" s="12" t="s">
        <v>8</v>
      </c>
      <c r="Q3" s="13" t="s">
        <v>9</v>
      </c>
    </row>
    <row r="4" customFormat="false" ht="12.75" hidden="false" customHeight="false" outlineLevel="0" collapsed="false">
      <c r="A4" s="14" t="n">
        <v>35814</v>
      </c>
      <c r="B4" s="15" t="n">
        <v>19.9500007629395</v>
      </c>
      <c r="C4" s="16"/>
      <c r="D4" s="16"/>
      <c r="E4" s="17"/>
      <c r="F4" s="15" t="n">
        <v>19.5499992370605</v>
      </c>
      <c r="G4" s="16"/>
      <c r="H4" s="16"/>
      <c r="I4" s="18"/>
      <c r="J4" s="15" t="n">
        <v>20.5499992370605</v>
      </c>
      <c r="K4" s="16"/>
      <c r="L4" s="16"/>
      <c r="M4" s="18"/>
      <c r="N4" s="15" t="n">
        <v>26.2999984741211</v>
      </c>
      <c r="O4" s="16"/>
      <c r="P4" s="16"/>
      <c r="Q4" s="18"/>
    </row>
    <row r="5" customFormat="false" ht="12.75" hidden="false" customHeight="false" outlineLevel="0" collapsed="false">
      <c r="A5" s="14" t="n">
        <v>35815</v>
      </c>
      <c r="B5" s="15" t="n">
        <v>19.9000007629395</v>
      </c>
      <c r="C5" s="19" t="n">
        <f aca="false">LN(B5/B4)</f>
        <v>-0.00250941150933888</v>
      </c>
      <c r="D5" s="16"/>
      <c r="E5" s="17"/>
      <c r="F5" s="15" t="n">
        <v>19.6999992370605</v>
      </c>
      <c r="G5" s="19" t="n">
        <f aca="false">LN(F5/F4)</f>
        <v>0.00764334960971289</v>
      </c>
      <c r="H5" s="16"/>
      <c r="I5" s="18"/>
      <c r="J5" s="15" t="n">
        <v>20.6999992370605</v>
      </c>
      <c r="K5" s="19" t="n">
        <f aca="false">LN(J5/J4)</f>
        <v>0.00727275959810873</v>
      </c>
      <c r="L5" s="16"/>
      <c r="M5" s="18"/>
      <c r="N5" s="15" t="n">
        <v>26.4499992370605</v>
      </c>
      <c r="O5" s="19" t="n">
        <f aca="false">LN(N5/N4)</f>
        <v>0.00568724829420827</v>
      </c>
      <c r="P5" s="16"/>
      <c r="Q5" s="18"/>
    </row>
    <row r="6" customFormat="false" ht="12.75" hidden="false" customHeight="false" outlineLevel="0" collapsed="false">
      <c r="A6" s="14" t="n">
        <v>35816</v>
      </c>
      <c r="B6" s="15" t="n">
        <v>19.7500015258789</v>
      </c>
      <c r="C6" s="19" t="n">
        <f aca="false">LN(B6/B5)</f>
        <v>-0.00756620146229249</v>
      </c>
      <c r="D6" s="16"/>
      <c r="E6" s="17"/>
      <c r="F6" s="15" t="n">
        <v>19.6499988555908</v>
      </c>
      <c r="G6" s="19" t="n">
        <f aca="false">LN(F6/F5)</f>
        <v>-0.00254131694043534</v>
      </c>
      <c r="H6" s="16" t="str">
        <f aca="false">IF(ISERROR(G6),G6,"")</f>
        <v/>
      </c>
      <c r="I6" s="18"/>
      <c r="J6" s="15" t="n">
        <v>20.6499988555908</v>
      </c>
      <c r="K6" s="19" t="n">
        <f aca="false">LN(J6/J5)</f>
        <v>-0.00241839942663482</v>
      </c>
      <c r="L6" s="16"/>
      <c r="M6" s="18"/>
      <c r="N6" s="15" t="n">
        <v>26.9999988555908</v>
      </c>
      <c r="O6" s="19" t="n">
        <f aca="false">LN(N6/N5)</f>
        <v>0.0205806941590869</v>
      </c>
      <c r="P6" s="16"/>
      <c r="Q6" s="18"/>
    </row>
    <row r="7" customFormat="false" ht="12.75" hidden="false" customHeight="false" outlineLevel="0" collapsed="false">
      <c r="A7" s="14" t="n">
        <v>35817</v>
      </c>
      <c r="B7" s="15" t="n">
        <v>19.3500019073486</v>
      </c>
      <c r="C7" s="19" t="n">
        <f aca="false">LN(B7/B6)</f>
        <v>-0.0204610505600446</v>
      </c>
      <c r="D7" s="16"/>
      <c r="E7" s="17"/>
      <c r="F7" s="15" t="n">
        <v>19.6499996185303</v>
      </c>
      <c r="G7" s="19" t="n">
        <f aca="false">LN(F7/F6)</f>
        <v>3.88264368667966E-008</v>
      </c>
      <c r="H7" s="16"/>
      <c r="I7" s="18"/>
      <c r="J7" s="15" t="n">
        <v>20.6499996185303</v>
      </c>
      <c r="K7" s="19" t="n">
        <f aca="false">LN(J7/J6)</f>
        <v>3.69462218433016E-008</v>
      </c>
      <c r="L7" s="16"/>
      <c r="M7" s="18"/>
      <c r="N7" s="15" t="n">
        <v>26.9999980926514</v>
      </c>
      <c r="O7" s="19" t="n">
        <f aca="false">LN(N7/N6)</f>
        <v>-2.82570184579822E-008</v>
      </c>
      <c r="P7" s="16"/>
      <c r="Q7" s="18"/>
    </row>
    <row r="8" customFormat="false" ht="12.75" hidden="false" customHeight="false" outlineLevel="0" collapsed="false">
      <c r="A8" s="14" t="n">
        <v>35818</v>
      </c>
      <c r="B8" s="15" t="n">
        <v>19.2000022888184</v>
      </c>
      <c r="C8" s="19" t="n">
        <f aca="false">LN(B8/B7)</f>
        <v>-0.00778211980375643</v>
      </c>
      <c r="D8" s="16"/>
      <c r="E8" s="17"/>
      <c r="F8" s="15" t="n">
        <v>19.6999996185303</v>
      </c>
      <c r="G8" s="19" t="n">
        <f aca="false">LN(F8/F7)</f>
        <v>0.00254129747794477</v>
      </c>
      <c r="H8" s="16"/>
      <c r="I8" s="18"/>
      <c r="J8" s="15" t="n">
        <v>20.6999996185303</v>
      </c>
      <c r="K8" s="19" t="n">
        <f aca="false">LN(J8/J7)</f>
        <v>0.00241838090890272</v>
      </c>
      <c r="L8" s="16"/>
      <c r="M8" s="18"/>
      <c r="N8" s="15" t="n">
        <v>27.7999980926514</v>
      </c>
      <c r="O8" s="19" t="n">
        <f aca="false">LN(N8/N7)</f>
        <v>0.0291991567251415</v>
      </c>
      <c r="P8" s="16"/>
      <c r="Q8" s="18"/>
    </row>
    <row r="9" customFormat="false" ht="12.75" hidden="false" customHeight="false" outlineLevel="0" collapsed="false">
      <c r="A9" s="14" t="n">
        <v>35821</v>
      </c>
      <c r="B9" s="15" t="n">
        <v>18.7500026702881</v>
      </c>
      <c r="C9" s="19" t="n">
        <f aca="false">LN(B9/B8)</f>
        <v>-0.0237165034112441</v>
      </c>
      <c r="D9" s="16"/>
      <c r="E9" s="17"/>
      <c r="F9" s="15" t="n">
        <v>19.8999988555908</v>
      </c>
      <c r="G9" s="19" t="n">
        <f aca="false">LN(F9/F8)</f>
        <v>0.010101057842449</v>
      </c>
      <c r="H9" s="16"/>
      <c r="I9" s="18"/>
      <c r="J9" s="15" t="n">
        <v>20.8999988555908</v>
      </c>
      <c r="K9" s="19" t="n">
        <f aca="false">LN(J9/J8)</f>
        <v>0.0096154223715097</v>
      </c>
      <c r="L9" s="16"/>
      <c r="M9" s="18"/>
      <c r="N9" s="15" t="n">
        <v>28.9999973297119</v>
      </c>
      <c r="O9" s="19" t="n">
        <f aca="false">LN(N9/N8)</f>
        <v>0.0422597858206443</v>
      </c>
      <c r="P9" s="16"/>
      <c r="Q9" s="18"/>
    </row>
    <row r="10" customFormat="false" ht="12.75" hidden="false" customHeight="false" outlineLevel="0" collapsed="false">
      <c r="A10" s="14" t="n">
        <v>35822</v>
      </c>
      <c r="B10" s="15" t="n">
        <v>18.0500019073486</v>
      </c>
      <c r="C10" s="19" t="n">
        <f aca="false">LN(B10/B9)</f>
        <v>-0.0380481043826056</v>
      </c>
      <c r="D10" s="16"/>
      <c r="E10" s="17"/>
      <c r="F10" s="15" t="n">
        <v>19.1999996185303</v>
      </c>
      <c r="G10" s="19" t="n">
        <f aca="false">LN(F10/F9)</f>
        <v>-0.0358094150569253</v>
      </c>
      <c r="H10" s="16"/>
      <c r="I10" s="18"/>
      <c r="J10" s="15" t="n">
        <v>20.1999996185303</v>
      </c>
      <c r="K10" s="19" t="n">
        <f aca="false">LN(J10/J9)</f>
        <v>-0.0340665186918247</v>
      </c>
      <c r="L10" s="16"/>
      <c r="M10" s="18"/>
      <c r="N10" s="15" t="n">
        <v>27.9999980926514</v>
      </c>
      <c r="O10" s="19" t="n">
        <f aca="false">LN(N10/N9)</f>
        <v>-0.0350912958519627</v>
      </c>
      <c r="P10" s="16"/>
      <c r="Q10" s="18"/>
    </row>
    <row r="11" customFormat="false" ht="12.75" hidden="false" customHeight="false" outlineLevel="0" collapsed="false">
      <c r="A11" s="14" t="n">
        <v>35823</v>
      </c>
      <c r="B11" s="15" t="n">
        <v>18.0500011444092</v>
      </c>
      <c r="C11" s="19" t="n">
        <f aca="false">LN(B11/B10)</f>
        <v>-4.22681102392297E-008</v>
      </c>
      <c r="D11" s="16"/>
      <c r="E11" s="17"/>
      <c r="F11" s="15" t="n">
        <v>18.7499988555908</v>
      </c>
      <c r="G11" s="19" t="n">
        <f aca="false">LN(F11/F10)</f>
        <v>-0.0237165677842591</v>
      </c>
      <c r="H11" s="16"/>
      <c r="I11" s="18"/>
      <c r="J11" s="15" t="n">
        <v>19.7499988555908</v>
      </c>
      <c r="K11" s="19" t="n">
        <f aca="false">LN(J11/J10)</f>
        <v>-0.0225291521201583</v>
      </c>
      <c r="L11" s="16"/>
      <c r="M11" s="18"/>
      <c r="N11" s="15" t="n">
        <v>27.4499980926514</v>
      </c>
      <c r="O11" s="19" t="n">
        <f aca="false">LN(N11/N10)</f>
        <v>-0.0198383435845379</v>
      </c>
      <c r="P11" s="16"/>
      <c r="Q11" s="18"/>
    </row>
    <row r="12" customFormat="false" ht="12.75" hidden="false" customHeight="false" outlineLevel="0" collapsed="false">
      <c r="A12" s="14" t="n">
        <v>35824</v>
      </c>
      <c r="B12" s="15" t="n">
        <v>17</v>
      </c>
      <c r="C12" s="19" t="n">
        <f aca="false">LN(B12/B11)</f>
        <v>-0.0599324041248424</v>
      </c>
      <c r="D12" s="16"/>
      <c r="E12" s="17"/>
      <c r="F12" s="15" t="n">
        <v>18.4499980926514</v>
      </c>
      <c r="G12" s="19" t="n">
        <f aca="false">LN(F12/F11)</f>
        <v>-0.0161294242740606</v>
      </c>
      <c r="H12" s="16"/>
      <c r="I12" s="18"/>
      <c r="J12" s="15" t="n">
        <v>19.4499980926514</v>
      </c>
      <c r="K12" s="19" t="n">
        <f aca="false">LN(J12/J11)</f>
        <v>-0.0153064614021072</v>
      </c>
      <c r="L12" s="16"/>
      <c r="M12" s="18"/>
      <c r="N12" s="15" t="n">
        <v>27.1999988555908</v>
      </c>
      <c r="O12" s="19" t="n">
        <f aca="false">LN(N12/N11)</f>
        <v>-0.00914916724298591</v>
      </c>
      <c r="P12" s="16"/>
      <c r="Q12" s="18"/>
    </row>
    <row r="13" customFormat="false" ht="12.75" hidden="false" customHeight="false" outlineLevel="0" collapsed="false">
      <c r="A13" s="14" t="n">
        <v>35825</v>
      </c>
      <c r="B13" s="15" t="n">
        <v>16.807</v>
      </c>
      <c r="C13" s="19" t="n">
        <f aca="false">LN(B13/B12)</f>
        <v>-0.0114178777617867</v>
      </c>
      <c r="D13" s="16"/>
      <c r="E13" s="17"/>
      <c r="F13" s="15" t="n">
        <v>18.5499988555908</v>
      </c>
      <c r="G13" s="19" t="n">
        <f aca="false">LN(F13/F12)</f>
        <v>0.00540546025302393</v>
      </c>
      <c r="H13" s="16"/>
      <c r="I13" s="18"/>
      <c r="J13" s="15" t="n">
        <v>19.5499988555908</v>
      </c>
      <c r="K13" s="19" t="n">
        <f aca="false">LN(J13/J12)</f>
        <v>0.00512825589356586</v>
      </c>
      <c r="L13" s="16"/>
      <c r="M13" s="18"/>
      <c r="N13" s="15" t="n">
        <v>27.2999988555908</v>
      </c>
      <c r="O13" s="19" t="n">
        <f aca="false">LN(N13/N12)</f>
        <v>0.00366972904307917</v>
      </c>
      <c r="P13" s="16"/>
      <c r="Q13" s="18"/>
    </row>
    <row r="14" customFormat="false" ht="12.75" hidden="false" customHeight="false" outlineLevel="0" collapsed="false">
      <c r="A14" s="14" t="n">
        <v>35828</v>
      </c>
      <c r="B14" s="15" t="n">
        <v>18.3090908397328</v>
      </c>
      <c r="C14" s="19" t="n">
        <f aca="false">LN(B14/B13)</f>
        <v>0.0856022374034824</v>
      </c>
      <c r="D14" s="20"/>
      <c r="E14" s="17"/>
      <c r="F14" s="15" t="n">
        <v>19.2499992370605</v>
      </c>
      <c r="G14" s="19" t="n">
        <f aca="false">LN(F14/F13)</f>
        <v>0.037041293740349</v>
      </c>
      <c r="H14" s="20"/>
      <c r="I14" s="18"/>
      <c r="J14" s="15" t="n">
        <v>19.9999992370605</v>
      </c>
      <c r="K14" s="19" t="n">
        <f aca="false">LN(J14/J13)</f>
        <v>0.0227570075131983</v>
      </c>
      <c r="L14" s="20"/>
      <c r="M14" s="18"/>
      <c r="N14" s="15" t="n">
        <v>27.6499992370606</v>
      </c>
      <c r="O14" s="19" t="n">
        <f aca="false">LN(N14/N13)</f>
        <v>0.0127390401044334</v>
      </c>
      <c r="P14" s="20"/>
      <c r="Q14" s="18"/>
    </row>
    <row r="15" customFormat="false" ht="12.75" hidden="false" customHeight="false" outlineLevel="0" collapsed="false">
      <c r="A15" s="14" t="n">
        <v>35829</v>
      </c>
      <c r="B15" s="15" t="n">
        <v>18.3999994971535</v>
      </c>
      <c r="C15" s="19" t="n">
        <f aca="false">LN(B15/B14)</f>
        <v>0.00495293358841621</v>
      </c>
      <c r="D15" s="20"/>
      <c r="E15" s="17"/>
      <c r="F15" s="15" t="n">
        <v>19.35</v>
      </c>
      <c r="G15" s="19" t="n">
        <f aca="false">LN(F15/F14)</f>
        <v>0.00518139837521684</v>
      </c>
      <c r="H15" s="20"/>
      <c r="I15" s="18"/>
      <c r="J15" s="15" t="n">
        <v>20</v>
      </c>
      <c r="K15" s="19" t="n">
        <f aca="false">LN(J15/J14)</f>
        <v>3.81469735184936E-008</v>
      </c>
      <c r="L15" s="20"/>
      <c r="M15" s="18"/>
      <c r="N15" s="15" t="n">
        <v>27.4999996185303</v>
      </c>
      <c r="O15" s="19" t="n">
        <f aca="false">LN(N15/N14)</f>
        <v>-0.00543970957469739</v>
      </c>
      <c r="P15" s="20"/>
      <c r="Q15" s="18"/>
    </row>
    <row r="16" customFormat="false" ht="12.75" hidden="false" customHeight="false" outlineLevel="0" collapsed="false">
      <c r="A16" s="14" t="n">
        <v>35830</v>
      </c>
      <c r="B16" s="15" t="n">
        <v>18.3999996185303</v>
      </c>
      <c r="C16" s="19" t="n">
        <f aca="false">LN(B16/B15)</f>
        <v>6.59656127544346E-009</v>
      </c>
      <c r="D16" s="20"/>
      <c r="E16" s="17"/>
      <c r="F16" s="15" t="n">
        <v>19.4500003814697</v>
      </c>
      <c r="G16" s="19" t="n">
        <f aca="false">LN(F16/F15)</f>
        <v>0.00515467020150372</v>
      </c>
      <c r="H16" s="20"/>
      <c r="I16" s="18"/>
      <c r="J16" s="15" t="n">
        <v>19.95</v>
      </c>
      <c r="K16" s="19" t="n">
        <f aca="false">LN(J16/J15)</f>
        <v>-0.00250313021811859</v>
      </c>
      <c r="L16" s="20"/>
      <c r="M16" s="18"/>
      <c r="N16" s="15" t="n">
        <v>27.9</v>
      </c>
      <c r="O16" s="19" t="n">
        <f aca="false">LN(N16/N15)</f>
        <v>0.0144406980264208</v>
      </c>
      <c r="P16" s="20"/>
      <c r="Q16" s="18"/>
    </row>
    <row r="17" customFormat="false" ht="12.75" hidden="false" customHeight="false" outlineLevel="0" collapsed="false">
      <c r="A17" s="14" t="n">
        <v>35831</v>
      </c>
      <c r="B17" s="15" t="n">
        <v>18.1999996185303</v>
      </c>
      <c r="C17" s="19" t="n">
        <f aca="false">LN(B17/B16)</f>
        <v>-0.0109290707600145</v>
      </c>
      <c r="D17" s="20"/>
      <c r="E17" s="17"/>
      <c r="F17" s="15" t="n">
        <v>19.2500007629395</v>
      </c>
      <c r="G17" s="19" t="n">
        <f aca="false">LN(F17/F16)</f>
        <v>-0.0103359893102837</v>
      </c>
      <c r="H17" s="20"/>
      <c r="I17" s="18"/>
      <c r="J17" s="15" t="n">
        <v>19.9500007629395</v>
      </c>
      <c r="K17" s="19" t="n">
        <f aca="false">LN(J17/J16)</f>
        <v>3.82425783722061E-008</v>
      </c>
      <c r="L17" s="20"/>
      <c r="M17" s="18"/>
      <c r="N17" s="15" t="n">
        <v>28.3499996185303</v>
      </c>
      <c r="O17" s="19" t="n">
        <f aca="false">LN(N17/N16)</f>
        <v>0.0160003278907188</v>
      </c>
      <c r="P17" s="20"/>
      <c r="Q17" s="18"/>
    </row>
    <row r="18" customFormat="false" ht="12.75" hidden="false" customHeight="false" outlineLevel="0" collapsed="false">
      <c r="A18" s="14" t="n">
        <v>35832</v>
      </c>
      <c r="B18" s="15" t="n">
        <v>17.9272716348821</v>
      </c>
      <c r="C18" s="19" t="n">
        <f aca="false">LN(B18/B17)</f>
        <v>-0.0150984646872782</v>
      </c>
      <c r="D18" s="20"/>
      <c r="E18" s="17"/>
      <c r="F18" s="15" t="n">
        <v>19.25</v>
      </c>
      <c r="G18" s="19" t="n">
        <f aca="false">LN(F18/F17)</f>
        <v>-3.96332176049416E-008</v>
      </c>
      <c r="H18" s="20"/>
      <c r="I18" s="18"/>
      <c r="J18" s="15" t="n">
        <v>19.5500007629395</v>
      </c>
      <c r="K18" s="19" t="n">
        <f aca="false">LN(J18/J17)</f>
        <v>-0.0202538561220408</v>
      </c>
      <c r="L18" s="20"/>
      <c r="M18" s="18"/>
      <c r="N18" s="15" t="n">
        <v>28.6500003814697</v>
      </c>
      <c r="O18" s="19" t="n">
        <f aca="false">LN(N18/N17)</f>
        <v>0.0105264397575344</v>
      </c>
      <c r="P18" s="20"/>
      <c r="Q18" s="18"/>
    </row>
    <row r="19" customFormat="false" ht="12.75" hidden="false" customHeight="false" outlineLevel="0" collapsed="false">
      <c r="A19" s="14" t="n">
        <v>35835</v>
      </c>
      <c r="B19" s="15" t="n">
        <v>17.8499993410977</v>
      </c>
      <c r="C19" s="19" t="n">
        <f aca="false">LN(B19/B18)</f>
        <v>-0.00431963712324113</v>
      </c>
      <c r="D19" s="20"/>
      <c r="E19" s="17"/>
      <c r="F19" s="15" t="n">
        <v>19.25</v>
      </c>
      <c r="G19" s="19" t="n">
        <f aca="false">LN(F19/F18)</f>
        <v>0</v>
      </c>
      <c r="H19" s="20"/>
      <c r="I19" s="18"/>
      <c r="J19" s="15" t="n">
        <v>19.5500011444092</v>
      </c>
      <c r="K19" s="19" t="n">
        <f aca="false">LN(J19/J18)</f>
        <v>1.95125169672247E-008</v>
      </c>
      <c r="L19" s="20"/>
      <c r="M19" s="18"/>
      <c r="N19" s="15" t="n">
        <v>28.3499996185303</v>
      </c>
      <c r="O19" s="19" t="n">
        <f aca="false">LN(N19/N18)</f>
        <v>-0.0105264397575345</v>
      </c>
      <c r="P19" s="20"/>
      <c r="Q19" s="18"/>
    </row>
    <row r="20" customFormat="false" ht="12.75" hidden="false" customHeight="false" outlineLevel="0" collapsed="false">
      <c r="A20" s="14" t="n">
        <v>35836</v>
      </c>
      <c r="B20" s="15" t="n">
        <v>17.8499999479814</v>
      </c>
      <c r="C20" s="19" t="n">
        <f aca="false">LN(B20/B19)</f>
        <v>3.399908541303E-008</v>
      </c>
      <c r="D20" s="20"/>
      <c r="E20" s="17"/>
      <c r="F20" s="15" t="n">
        <v>19</v>
      </c>
      <c r="G20" s="19" t="n">
        <f aca="false">LN(F20/F19)</f>
        <v>-0.0130720815673528</v>
      </c>
      <c r="H20" s="20"/>
      <c r="I20" s="18"/>
      <c r="J20" s="15" t="n">
        <v>19.5000011444092</v>
      </c>
      <c r="K20" s="19" t="n">
        <f aca="false">LN(J20/J19)</f>
        <v>-0.00256082071157736</v>
      </c>
      <c r="L20" s="20"/>
      <c r="M20" s="18"/>
      <c r="N20" s="15" t="n">
        <v>28.1000003814697</v>
      </c>
      <c r="O20" s="19" t="n">
        <f aca="false">LN(N20/N19)</f>
        <v>-0.00885742680290354</v>
      </c>
      <c r="P20" s="20"/>
      <c r="Q20" s="18"/>
    </row>
    <row r="21" customFormat="false" ht="12.75" hidden="false" customHeight="false" outlineLevel="0" collapsed="false">
      <c r="A21" s="14" t="n">
        <v>35837</v>
      </c>
      <c r="B21" s="15" t="n">
        <v>17.8272726752541</v>
      </c>
      <c r="C21" s="19" t="n">
        <f aca="false">LN(B21/B20)</f>
        <v>-0.00127404782543326</v>
      </c>
      <c r="D21" s="20"/>
      <c r="E21" s="17"/>
      <c r="F21" s="15" t="n">
        <v>19</v>
      </c>
      <c r="G21" s="19" t="n">
        <f aca="false">LN(F21/F20)</f>
        <v>0</v>
      </c>
      <c r="H21" s="20"/>
      <c r="I21" s="18"/>
      <c r="J21" s="15" t="n">
        <v>19.5000019073486</v>
      </c>
      <c r="K21" s="19" t="n">
        <f aca="false">LN(J21/J20)</f>
        <v>3.91250970628321E-008</v>
      </c>
      <c r="L21" s="20"/>
      <c r="M21" s="18"/>
      <c r="N21" s="15" t="n">
        <v>28.4000003814697</v>
      </c>
      <c r="O21" s="19" t="n">
        <f aca="false">LN(N21/N20)</f>
        <v>0.0106195686840577</v>
      </c>
      <c r="P21" s="20"/>
      <c r="Q21" s="18"/>
    </row>
    <row r="22" customFormat="false" ht="12.75" hidden="false" customHeight="false" outlineLevel="0" collapsed="false">
      <c r="A22" s="14" t="n">
        <v>35838</v>
      </c>
      <c r="B22" s="15" t="n">
        <v>17.8000002947721</v>
      </c>
      <c r="C22" s="19" t="n">
        <f aca="false">LN(B22/B21)</f>
        <v>-0.00153098362773799</v>
      </c>
      <c r="D22" s="20"/>
      <c r="E22" s="17"/>
      <c r="F22" s="15" t="n">
        <v>18.9</v>
      </c>
      <c r="G22" s="19" t="n">
        <f aca="false">LN(F22/F21)</f>
        <v>-0.00527705710084389</v>
      </c>
      <c r="H22" s="20"/>
      <c r="I22" s="18"/>
      <c r="J22" s="15" t="n">
        <v>20.0000019073486</v>
      </c>
      <c r="K22" s="19" t="n">
        <f aca="false">LN(J22/J21)</f>
        <v>0.0253178055389714</v>
      </c>
      <c r="L22" s="20"/>
      <c r="M22" s="18"/>
      <c r="N22" s="15" t="n">
        <v>28.3499996185303</v>
      </c>
      <c r="O22" s="19" t="n">
        <f aca="false">LN(N22/N21)</f>
        <v>-0.00176214188115418</v>
      </c>
      <c r="P22" s="20"/>
      <c r="Q22" s="18"/>
    </row>
    <row r="23" customFormat="false" ht="12.75" hidden="false" customHeight="false" outlineLevel="0" collapsed="false">
      <c r="A23" s="14" t="n">
        <v>35839</v>
      </c>
      <c r="B23" s="15" t="n">
        <v>17.6000006589023</v>
      </c>
      <c r="C23" s="19" t="n">
        <f aca="false">LN(B23/B22)</f>
        <v>-0.0112995343765359</v>
      </c>
      <c r="D23" s="20"/>
      <c r="E23" s="17"/>
      <c r="F23" s="15" t="n">
        <v>19.1999996185303</v>
      </c>
      <c r="G23" s="19" t="n">
        <f aca="false">LN(F23/F22)</f>
        <v>0.0157483370999242</v>
      </c>
      <c r="H23" s="20"/>
      <c r="I23" s="18"/>
      <c r="J23" s="15" t="n">
        <v>20.7500019073486</v>
      </c>
      <c r="K23" s="19" t="n">
        <f aca="false">LN(J23/J22)</f>
        <v>0.0368139696757011</v>
      </c>
      <c r="L23" s="20"/>
      <c r="M23" s="18"/>
      <c r="N23" s="15" t="n">
        <v>28.5000003814697</v>
      </c>
      <c r="O23" s="19" t="n">
        <f aca="false">LN(N23/N22)</f>
        <v>0.0052770839414688</v>
      </c>
      <c r="P23" s="20"/>
      <c r="Q23" s="18"/>
    </row>
    <row r="24" customFormat="false" ht="12.75" hidden="false" customHeight="false" outlineLevel="0" collapsed="false">
      <c r="A24" s="14" t="n">
        <v>35843</v>
      </c>
      <c r="B24" s="15" t="n">
        <v>17.5999999479814</v>
      </c>
      <c r="C24" s="19" t="n">
        <f aca="false">LN(B24/B23)</f>
        <v>-4.03932299106881E-008</v>
      </c>
      <c r="D24" s="20"/>
      <c r="E24" s="17"/>
      <c r="F24" s="15" t="n">
        <v>18.7999988555908</v>
      </c>
      <c r="G24" s="19" t="n">
        <f aca="false">LN(F24/F23)</f>
        <v>-0.0210534502024477</v>
      </c>
      <c r="H24" s="20"/>
      <c r="I24" s="18"/>
      <c r="J24" s="15" t="n">
        <v>20.3000019073486</v>
      </c>
      <c r="K24" s="19" t="n">
        <f aca="false">LN(J24/J23)</f>
        <v>-0.0219253585913212</v>
      </c>
      <c r="L24" s="20"/>
      <c r="M24" s="18"/>
      <c r="N24" s="15" t="n">
        <v>28.4</v>
      </c>
      <c r="O24" s="19" t="n">
        <f aca="false">LN(N24/N23)</f>
        <v>-0.00351495549234713</v>
      </c>
      <c r="P24" s="20"/>
      <c r="Q24" s="18"/>
    </row>
    <row r="25" customFormat="false" ht="12.75" hidden="false" customHeight="false" outlineLevel="0" collapsed="false">
      <c r="A25" s="14" t="n">
        <v>35844</v>
      </c>
      <c r="B25" s="15" t="n">
        <v>17.5999999479814</v>
      </c>
      <c r="C25" s="19" t="n">
        <f aca="false">LN(B25/B24)</f>
        <v>0</v>
      </c>
      <c r="D25" s="20" t="n">
        <f aca="false">+IF(ISERROR(STDEV(C5:C25)),"",STDEV(C5:C25))</f>
        <v>0.0258622855072564</v>
      </c>
      <c r="E25" s="17" t="n">
        <f aca="false">IF(D25="","",(D25*(SQRT(266))))</f>
        <v>0.421801111782855</v>
      </c>
      <c r="F25" s="15" t="n">
        <v>18.7999992370605</v>
      </c>
      <c r="G25" s="19" t="n">
        <f aca="false">LN(F25/F24)</f>
        <v>2.02909438302442E-008</v>
      </c>
      <c r="H25" s="20" t="n">
        <f aca="false">+IF(ISERROR(STDEV(G5:G25)),"",STDEV(G5:G25))</f>
        <v>0.0152593559129266</v>
      </c>
      <c r="I25" s="21" t="n">
        <f aca="false">IF(H25="","",(H25*(SQRT(266))))</f>
        <v>0.248872563384114</v>
      </c>
      <c r="J25" s="15" t="n">
        <v>20.5000011444092</v>
      </c>
      <c r="K25" s="19" t="n">
        <f aca="false">LN(J25/J24)</f>
        <v>0.00980396196340101</v>
      </c>
      <c r="L25" s="20" t="n">
        <f aca="false">+IF(ISERROR(STDEV(K5:K25)),"",STDEV(K5:K25))</f>
        <v>0.0167323988075848</v>
      </c>
      <c r="M25" s="21" t="n">
        <f aca="false">IF(L25="","",(L25*(SQRT(266))))</f>
        <v>0.27289716594665</v>
      </c>
      <c r="N25" s="15" t="n">
        <v>28.5999996185303</v>
      </c>
      <c r="O25" s="19" t="n">
        <f aca="false">LN(N25/N24)</f>
        <v>0.00701755932054415</v>
      </c>
      <c r="P25" s="20" t="n">
        <f aca="false">+IF(ISERROR(STDEV(O5:O25)),"",STDEV(O5:O25))</f>
        <v>0.0167982618625604</v>
      </c>
      <c r="Q25" s="21" t="n">
        <f aca="false">IF(P25="","",(P25*(SQRT(266))))</f>
        <v>0.273971359865293</v>
      </c>
    </row>
    <row r="26" customFormat="false" ht="12.75" hidden="false" customHeight="false" outlineLevel="0" collapsed="false">
      <c r="A26" s="14" t="n">
        <v>35845</v>
      </c>
      <c r="B26" s="15" t="n">
        <v>17.6999999479814</v>
      </c>
      <c r="C26" s="19" t="n">
        <f aca="false">LN(B26/B25)</f>
        <v>0.00566573755237588</v>
      </c>
      <c r="D26" s="20" t="n">
        <f aca="false">+IF(ISERROR(STDEV(C6:C26)),"",STDEV(C6:C26))</f>
        <v>0.025978219240943</v>
      </c>
      <c r="E26" s="17" t="n">
        <f aca="false">IF(D26="","",(D26*(SQRT(266))))</f>
        <v>0.423691933757906</v>
      </c>
      <c r="F26" s="15" t="n">
        <v>18.7999992370605</v>
      </c>
      <c r="G26" s="19" t="n">
        <f aca="false">LN(F26/F25)</f>
        <v>0</v>
      </c>
      <c r="H26" s="20" t="n">
        <f aca="false">+IF(ISERROR(STDEV(G6:G26)),"",STDEV(G6:G26))</f>
        <v>0.0151117178646416</v>
      </c>
      <c r="I26" s="21" t="n">
        <f aca="false">IF(H26="","",(H26*(SQRT(266))))</f>
        <v>0.246464659686253</v>
      </c>
      <c r="J26" s="15" t="n">
        <v>20.7000019073486</v>
      </c>
      <c r="K26" s="19" t="n">
        <f aca="false">LN(J26/J25)</f>
        <v>0.0097088504445663</v>
      </c>
      <c r="L26" s="20" t="n">
        <f aca="false">+IF(ISERROR(STDEV(K6:K26)),"",STDEV(K6:K26))</f>
        <v>0.0167945150407092</v>
      </c>
      <c r="M26" s="21" t="n">
        <f aca="false">IF(L26="","",(L26*(SQRT(266))))</f>
        <v>0.273910251050219</v>
      </c>
      <c r="N26" s="15" t="n">
        <v>28.0000003814697</v>
      </c>
      <c r="O26" s="19" t="n">
        <f aca="false">LN(N26/N25)</f>
        <v>-0.0212021806885819</v>
      </c>
      <c r="P26" s="20" t="n">
        <f aca="false">+IF(ISERROR(STDEV(O6:O26)),"",STDEV(O6:O26))</f>
        <v>0.0176650633686346</v>
      </c>
      <c r="Q26" s="21" t="n">
        <f aca="false">IF(P26="","",(P26*(SQRT(266))))</f>
        <v>0.288108464602404</v>
      </c>
    </row>
    <row r="27" customFormat="false" ht="12.75" hidden="false" customHeight="false" outlineLevel="0" collapsed="false">
      <c r="A27" s="14" t="n">
        <v>35846</v>
      </c>
      <c r="B27" s="15" t="n">
        <v>17.9000002947721</v>
      </c>
      <c r="C27" s="19" t="n">
        <f aca="false">LN(B27/B26)</f>
        <v>0.011236092673542</v>
      </c>
      <c r="D27" s="20" t="n">
        <f aca="false">+IF(ISERROR(STDEV(C7:C27)),"",STDEV(C7:C27))</f>
        <v>0.0262291005971344</v>
      </c>
      <c r="E27" s="17" t="n">
        <f aca="false">IF(D27="","",(D27*(SQRT(266))))</f>
        <v>0.427783684849951</v>
      </c>
      <c r="F27" s="15" t="n">
        <v>18.7999992370605</v>
      </c>
      <c r="G27" s="19" t="n">
        <f aca="false">LN(F27/F26)</f>
        <v>0</v>
      </c>
      <c r="H27" s="20" t="n">
        <f aca="false">+IF(ISERROR(STDEV(G7:G27)),"",STDEV(G7:G27))</f>
        <v>0.0151192464531266</v>
      </c>
      <c r="I27" s="21" t="n">
        <f aca="false">IF(H27="","",(H27*(SQRT(266))))</f>
        <v>0.24658744724856</v>
      </c>
      <c r="J27" s="15" t="n">
        <v>20.7000026702881</v>
      </c>
      <c r="K27" s="19" t="n">
        <f aca="false">LN(J27/J26)</f>
        <v>3.68569743483144E-008</v>
      </c>
      <c r="L27" s="20" t="n">
        <f aca="false">+IF(ISERROR(STDEV(K7:K27)),"",STDEV(K7:K27))</f>
        <v>0.0167853917256154</v>
      </c>
      <c r="M27" s="21" t="n">
        <f aca="false">IF(L27="","",(L27*(SQRT(266))))</f>
        <v>0.273761454284031</v>
      </c>
      <c r="N27" s="15" t="n">
        <v>27.25</v>
      </c>
      <c r="O27" s="19" t="n">
        <f aca="false">LN(N27/N26)</f>
        <v>-0.0271510026898695</v>
      </c>
      <c r="P27" s="20" t="n">
        <f aca="false">+IF(ISERROR(STDEV(O7:O27)),"",STDEV(O7:O27))</f>
        <v>0.0183099568530621</v>
      </c>
      <c r="Q27" s="21" t="n">
        <f aca="false">IF(P27="","",(P27*(SQRT(266))))</f>
        <v>0.298626359033533</v>
      </c>
    </row>
    <row r="28" customFormat="false" ht="12.75" hidden="false" customHeight="false" outlineLevel="0" collapsed="false">
      <c r="A28" s="14" t="n">
        <v>35849</v>
      </c>
      <c r="B28" s="15" t="n">
        <v>17.9000007455999</v>
      </c>
      <c r="C28" s="19" t="n">
        <f aca="false">LN(B28/B27)</f>
        <v>2.51859134817989E-008</v>
      </c>
      <c r="D28" s="20" t="n">
        <f aca="false">+IF(ISERROR(STDEV(C8:C28)),"",STDEV(C8:C28))</f>
        <v>0.0259926733905377</v>
      </c>
      <c r="E28" s="17" t="n">
        <f aca="false">IF(D28="","",(D28*(SQRT(266))))</f>
        <v>0.423927673803665</v>
      </c>
      <c r="F28" s="15" t="n">
        <v>18.7999992370605</v>
      </c>
      <c r="G28" s="19" t="n">
        <f aca="false">LN(F28/F27)</f>
        <v>0</v>
      </c>
      <c r="H28" s="20" t="n">
        <f aca="false">+IF(ISERROR(STDEV(G8:G28)),"",STDEV(G8:G28))</f>
        <v>0.015119246182746</v>
      </c>
      <c r="I28" s="21" t="n">
        <f aca="false">IF(H28="","",(H28*(SQRT(266))))</f>
        <v>0.246587442838787</v>
      </c>
      <c r="J28" s="15" t="n">
        <v>20.7000026702881</v>
      </c>
      <c r="K28" s="19" t="n">
        <f aca="false">LN(J28/J27)</f>
        <v>0</v>
      </c>
      <c r="L28" s="20" t="n">
        <f aca="false">+IF(ISERROR(STDEV(K8:K28)),"",STDEV(K8:K28))</f>
        <v>0.0167853917382883</v>
      </c>
      <c r="M28" s="21" t="n">
        <f aca="false">IF(L28="","",(L28*(SQRT(266))))</f>
        <v>0.273761454490719</v>
      </c>
      <c r="N28" s="15" t="n">
        <v>27</v>
      </c>
      <c r="O28" s="19" t="n">
        <f aca="false">LN(N28/N27)</f>
        <v>-0.00921665510492395</v>
      </c>
      <c r="P28" s="20" t="n">
        <f aca="false">+IF(ISERROR(STDEV(O8:O28)),"",STDEV(O8:O28))</f>
        <v>0.0184310637921296</v>
      </c>
      <c r="Q28" s="21" t="n">
        <f aca="false">IF(P28="","",(P28*(SQRT(266))))</f>
        <v>0.300601553435009</v>
      </c>
    </row>
    <row r="29" customFormat="false" ht="12.75" hidden="false" customHeight="false" outlineLevel="0" collapsed="false">
      <c r="A29" s="14" t="n">
        <v>35850</v>
      </c>
      <c r="B29" s="15" t="n">
        <v>17.9000006589023</v>
      </c>
      <c r="C29" s="19" t="n">
        <f aca="false">LN(B29/B28)</f>
        <v>-4.84344487912677E-009</v>
      </c>
      <c r="D29" s="20" t="n">
        <f aca="false">+IF(ISERROR(STDEV(C9:C29)),"",STDEV(C9:C29))</f>
        <v>0.0259871756026238</v>
      </c>
      <c r="E29" s="17" t="n">
        <f aca="false">IF(D29="","",(D29*(SQRT(266))))</f>
        <v>0.423838007596331</v>
      </c>
      <c r="F29" s="15" t="n">
        <v>18.7999992370605</v>
      </c>
      <c r="G29" s="19" t="n">
        <f aca="false">LN(F29/F28)</f>
        <v>0</v>
      </c>
      <c r="H29" s="20" t="n">
        <f aca="false">+IF(ISERROR(STDEV(G9:G29)),"",STDEV(G9:G29))</f>
        <v>0.0150903342665239</v>
      </c>
      <c r="I29" s="21" t="n">
        <f aca="false">IF(H29="","",(H29*(SQRT(266))))</f>
        <v>0.24611590375525</v>
      </c>
      <c r="J29" s="15" t="n">
        <v>20.7000026702881</v>
      </c>
      <c r="K29" s="19" t="n">
        <f aca="false">LN(J29/J28)</f>
        <v>0</v>
      </c>
      <c r="L29" s="20" t="n">
        <f aca="false">+IF(ISERROR(STDEV(K9:K29)),"",STDEV(K9:K29))</f>
        <v>0.0167770937397462</v>
      </c>
      <c r="M29" s="21" t="n">
        <f aca="false">IF(L29="","",(L29*(SQRT(266))))</f>
        <v>0.273626118230138</v>
      </c>
      <c r="N29" s="15" t="n">
        <v>27.4</v>
      </c>
      <c r="O29" s="19" t="n">
        <f aca="false">LN(N29/N28)</f>
        <v>0.0147061473896955</v>
      </c>
      <c r="P29" s="20" t="n">
        <f aca="false">+IF(ISERROR(STDEV(O9:O29)),"",STDEV(O9:O29))</f>
        <v>0.0175324842962598</v>
      </c>
      <c r="Q29" s="21" t="n">
        <f aca="false">IF(P29="","",(P29*(SQRT(266))))</f>
        <v>0.285946165368984</v>
      </c>
    </row>
    <row r="30" customFormat="false" ht="12.75" hidden="false" customHeight="false" outlineLevel="0" collapsed="false">
      <c r="A30" s="14" t="n">
        <v>35851</v>
      </c>
      <c r="B30" s="15" t="n">
        <v>17.9090915679932</v>
      </c>
      <c r="C30" s="19" t="n">
        <f aca="false">LN(B30/B29)</f>
        <v>0.000507743074223543</v>
      </c>
      <c r="D30" s="20" t="n">
        <f aca="false">+IF(ISERROR(STDEV(C10:C30)),"",STDEV(C10:C30))</f>
        <v>0.0255717183615423</v>
      </c>
      <c r="E30" s="17" t="n">
        <f aca="false">IF(D30="","",(D30*(SQRT(266))))</f>
        <v>0.417062105051398</v>
      </c>
      <c r="F30" s="15" t="n">
        <v>18.9999992370605</v>
      </c>
      <c r="G30" s="19" t="n">
        <f aca="false">LN(F30/F29)</f>
        <v>0.0105821097577146</v>
      </c>
      <c r="H30" s="20" t="n">
        <f aca="false">+IF(ISERROR(STDEV(G10:G30)),"",STDEV(G10:G30))</f>
        <v>0.0151103355186658</v>
      </c>
      <c r="I30" s="21" t="n">
        <f aca="false">IF(H30="","",(H30*(SQRT(266))))</f>
        <v>0.246442114305672</v>
      </c>
      <c r="J30" s="15" t="n">
        <v>20.7500026702881</v>
      </c>
      <c r="K30" s="19" t="n">
        <f aca="false">LN(J30/J29)</f>
        <v>0.002412546094542</v>
      </c>
      <c r="L30" s="20" t="n">
        <f aca="false">+IF(ISERROR(STDEV(K10:K30)),"",STDEV(K10:K30))</f>
        <v>0.0166437842381585</v>
      </c>
      <c r="M30" s="21" t="n">
        <f aca="false">IF(L30="","",(L30*(SQRT(266))))</f>
        <v>0.271451906056774</v>
      </c>
      <c r="N30" s="15" t="n">
        <v>27.6499996185303</v>
      </c>
      <c r="O30" s="19" t="n">
        <f aca="false">LN(N30/N29)</f>
        <v>0.00908270077794577</v>
      </c>
      <c r="P30" s="20" t="n">
        <f aca="false">+IF(ISERROR(STDEV(O10:O30)),"",STDEV(O10:O30))</f>
        <v>0.0147413656352366</v>
      </c>
      <c r="Q30" s="21" t="n">
        <f aca="false">IF(P30="","",(P30*(SQRT(266))))</f>
        <v>0.240424397619295</v>
      </c>
    </row>
    <row r="31" customFormat="false" ht="12.75" hidden="false" customHeight="false" outlineLevel="0" collapsed="false">
      <c r="A31" s="14" t="n">
        <v>35852</v>
      </c>
      <c r="B31" s="15" t="n">
        <v>18.3409101312811</v>
      </c>
      <c r="C31" s="19" t="n">
        <f aca="false">LN(B31/B30)</f>
        <v>0.0238255983446951</v>
      </c>
      <c r="D31" s="20" t="n">
        <f aca="false">+IF(ISERROR(STDEV(C11:C31)),"",STDEV(C11:C31))</f>
        <v>0.0247854234538263</v>
      </c>
      <c r="E31" s="17" t="n">
        <f aca="false">IF(D31="","",(D31*(SQRT(266))))</f>
        <v>0.404238023197891</v>
      </c>
      <c r="F31" s="15" t="n">
        <v>19.4</v>
      </c>
      <c r="G31" s="19" t="n">
        <f aca="false">LN(F31/F30)</f>
        <v>0.0208341270575507</v>
      </c>
      <c r="H31" s="20" t="n">
        <f aca="false">+IF(ISERROR(STDEV(G11:G31)),"",STDEV(G11:G31))</f>
        <v>0.0138113599536642</v>
      </c>
      <c r="I31" s="21" t="n">
        <f aca="false">IF(H31="","",(H31*(SQRT(266))))</f>
        <v>0.225256463975476</v>
      </c>
      <c r="J31" s="15" t="n">
        <v>21.0000019073486</v>
      </c>
      <c r="K31" s="19" t="n">
        <f aca="false">LN(J31/J30)</f>
        <v>0.0119761531842628</v>
      </c>
      <c r="L31" s="20" t="n">
        <f aca="false">+IF(ISERROR(STDEV(K11:K31)),"",STDEV(K11:K31))</f>
        <v>0.0149228797046978</v>
      </c>
      <c r="M31" s="21" t="n">
        <f aca="false">IF(L31="","",(L31*(SQRT(266))))</f>
        <v>0.243384802502363</v>
      </c>
      <c r="N31" s="15" t="n">
        <v>27.9999996185303</v>
      </c>
      <c r="O31" s="19" t="n">
        <f aca="false">LN(N31/N30)</f>
        <v>0.0125787823793149</v>
      </c>
      <c r="P31" s="20" t="n">
        <f aca="false">+IF(ISERROR(STDEV(O11:O31)),"",STDEV(O11:O31))</f>
        <v>0.0130022977684146</v>
      </c>
      <c r="Q31" s="21" t="n">
        <f aca="false">IF(P31="","",(P31*(SQRT(266))))</f>
        <v>0.212061059062634</v>
      </c>
    </row>
    <row r="32" customFormat="false" ht="12.75" hidden="false" customHeight="false" outlineLevel="0" collapsed="false">
      <c r="A32" s="22" t="n">
        <v>35853</v>
      </c>
      <c r="B32" s="23" t="n">
        <v>19.7523078918457</v>
      </c>
      <c r="C32" s="24" t="e">
        <f aca="false">LN(B32/0)</f>
        <v>#DIV/0!</v>
      </c>
      <c r="D32" s="25" t="str">
        <f aca="false">+IF(ISERROR(STDEV(C12:C32)),"",STDEV(C12:C32))</f>
        <v/>
      </c>
      <c r="E32" s="26" t="str">
        <f aca="false">IF(D32="","",(D32*(SQRT(266))))</f>
        <v/>
      </c>
      <c r="F32" s="15" t="n">
        <v>19.3999996185303</v>
      </c>
      <c r="G32" s="19" t="n">
        <f aca="false">LN(F32/F31)</f>
        <v>-1.96633881112475E-008</v>
      </c>
      <c r="H32" s="20" t="n">
        <f aca="false">+IF(ISERROR(STDEV(G12:G32)),"",STDEV(G12:G32))</f>
        <v>0.0126538660358661</v>
      </c>
      <c r="I32" s="21" t="n">
        <f aca="false">IF(H32="","",(H32*(SQRT(266))))</f>
        <v>0.206378309480113</v>
      </c>
      <c r="J32" s="15" t="n">
        <v>21.0000019073486</v>
      </c>
      <c r="K32" s="19" t="n">
        <f aca="false">LN(J32/J31)</f>
        <v>0</v>
      </c>
      <c r="L32" s="20" t="n">
        <f aca="false">+IF(ISERROR(STDEV(K12:K32)),"",STDEV(K12:K32))</f>
        <v>0.0138542017849159</v>
      </c>
      <c r="M32" s="21" t="n">
        <f aca="false">IF(L32="","",(L32*(SQRT(266))))</f>
        <v>0.225955193097761</v>
      </c>
      <c r="N32" s="15" t="n">
        <v>28</v>
      </c>
      <c r="O32" s="19" t="n">
        <f aca="false">LN(N32/N31)</f>
        <v>1.36239187891276E-008</v>
      </c>
      <c r="P32" s="20" t="n">
        <f aca="false">+IF(ISERROR(STDEV(O12:O32)),"",STDEV(O12:O32))</f>
        <v>0.0121837883964815</v>
      </c>
      <c r="Q32" s="21" t="n">
        <f aca="false">IF(P32="","",(P32*(SQRT(266))))</f>
        <v>0.198711575197831</v>
      </c>
    </row>
    <row r="33" customFormat="false" ht="12.75" hidden="false" customHeight="false" outlineLevel="0" collapsed="false">
      <c r="A33" s="22" t="n">
        <v>35856</v>
      </c>
      <c r="B33" s="23" t="n">
        <v>19.7523078918457</v>
      </c>
      <c r="C33" s="24" t="n">
        <f aca="false">IF(ISERROR(LN(B33/B32)),"",LN(B33/B32))</f>
        <v>0</v>
      </c>
      <c r="D33" s="25" t="str">
        <f aca="false">+IF(ISERROR(STDEV(C13:C33)),"",STDEV(C13:C33))</f>
        <v/>
      </c>
      <c r="E33" s="26" t="str">
        <f aca="false">IF(D33="","",(D33*(SQRT(266))))</f>
        <v/>
      </c>
      <c r="F33" s="15" t="n">
        <v>19.4999996185303</v>
      </c>
      <c r="G33" s="19" t="n">
        <f aca="false">LN(F33/F32)</f>
        <v>0.0051413996012569</v>
      </c>
      <c r="H33" s="20" t="n">
        <f aca="false">+IF(ISERROR(STDEV(G13:G33)),"",STDEV(G13:G33))</f>
        <v>0.0119960396064462</v>
      </c>
      <c r="I33" s="21" t="n">
        <f aca="false">IF(H33="","",(H33*(SQRT(266))))</f>
        <v>0.19564948509947</v>
      </c>
      <c r="J33" s="15" t="n">
        <v>20.9000019073486</v>
      </c>
      <c r="K33" s="19" t="n">
        <f aca="false">LN(J33/J32)</f>
        <v>-0.004773278318083</v>
      </c>
      <c r="L33" s="20" t="n">
        <f aca="false">+IF(ISERROR(STDEV(K13:K33)),"",STDEV(K13:K33))</f>
        <v>0.0133424665863548</v>
      </c>
      <c r="M33" s="21" t="n">
        <f aca="false">IF(L33="","",(L33*(SQRT(266))))</f>
        <v>0.217609044586218</v>
      </c>
      <c r="N33" s="15" t="n">
        <v>27.85</v>
      </c>
      <c r="O33" s="19" t="n">
        <f aca="false">LN(N33/N32)</f>
        <v>-0.00537154380191088</v>
      </c>
      <c r="P33" s="20" t="n">
        <f aca="false">+IF(ISERROR(STDEV(O13:O33)),"",STDEV(O13:O33))</f>
        <v>0.0120545081456367</v>
      </c>
      <c r="Q33" s="21" t="n">
        <f aca="false">IF(P33="","",(P33*(SQRT(266))))</f>
        <v>0.196603078115367</v>
      </c>
    </row>
    <row r="34" customFormat="false" ht="12.75" hidden="false" customHeight="false" outlineLevel="0" collapsed="false">
      <c r="A34" s="22" t="n">
        <v>35857</v>
      </c>
      <c r="B34" s="23" t="n">
        <v>20.7523078918457</v>
      </c>
      <c r="C34" s="24" t="n">
        <f aca="false">IF(ISERROR(LN(B34/B33)),"",LN(B34/B33))</f>
        <v>0.0493871243918064</v>
      </c>
      <c r="D34" s="25" t="str">
        <f aca="false">+IF(ISERROR(STDEV(C14:C34)),"",STDEV(C14:C34))</f>
        <v/>
      </c>
      <c r="E34" s="26" t="str">
        <f aca="false">IF(D34="","",(D34*(SQRT(266))))</f>
        <v/>
      </c>
      <c r="F34" s="15" t="n">
        <v>20.6</v>
      </c>
      <c r="G34" s="19" t="n">
        <f aca="false">LN(F34/F33)</f>
        <v>0.0548766297883843</v>
      </c>
      <c r="H34" s="20" t="n">
        <f aca="false">+IF(ISERROR(STDEV(G14:G34)),"",STDEV(G14:G34))</f>
        <v>0.0165574719473811</v>
      </c>
      <c r="I34" s="21" t="n">
        <f aca="false">IF(H34="","",(H34*(SQRT(266))))</f>
        <v>0.270044195195325</v>
      </c>
      <c r="J34" s="15" t="n">
        <v>21.3500015258789</v>
      </c>
      <c r="K34" s="19" t="n">
        <f aca="false">LN(J34/J33)</f>
        <v>0.0213025609129078</v>
      </c>
      <c r="L34" s="20" t="n">
        <f aca="false">+IF(ISERROR(STDEV(K14:K34)),"",STDEV(K14:K34))</f>
        <v>0.0139009205917149</v>
      </c>
      <c r="M34" s="21" t="n">
        <f aca="false">IF(L34="","",(L34*(SQRT(266))))</f>
        <v>0.226717153777664</v>
      </c>
      <c r="N34" s="15" t="n">
        <v>27.9500003814697</v>
      </c>
      <c r="O34" s="19" t="n">
        <f aca="false">LN(N34/N33)</f>
        <v>0.00358424687610588</v>
      </c>
      <c r="P34" s="20" t="n">
        <f aca="false">+IF(ISERROR(STDEV(O14:O34)),"",STDEV(O14:O34))</f>
        <v>0.0120536201222146</v>
      </c>
      <c r="Q34" s="21" t="n">
        <f aca="false">IF(P34="","",(P34*(SQRT(266))))</f>
        <v>0.196588594891653</v>
      </c>
    </row>
    <row r="35" customFormat="false" ht="12.75" hidden="false" customHeight="false" outlineLevel="0" collapsed="false">
      <c r="A35" s="22" t="n">
        <v>35858</v>
      </c>
      <c r="B35" s="23" t="n">
        <v>20.7523078918457</v>
      </c>
      <c r="C35" s="24" t="n">
        <f aca="false">IF(ISERROR(LN(B35/B34)),"",LN(B35/B34))</f>
        <v>0</v>
      </c>
      <c r="D35" s="25" t="str">
        <f aca="false">+IF(ISERROR(STDEV(C15:C35)),"",STDEV(C15:C35))</f>
        <v/>
      </c>
      <c r="E35" s="26" t="str">
        <f aca="false">IF(D35="","",(D35*(SQRT(266))))</f>
        <v/>
      </c>
      <c r="F35" s="15" t="n">
        <v>20.5000003814697</v>
      </c>
      <c r="G35" s="19" t="n">
        <f aca="false">LN(F35/F34)</f>
        <v>-0.00486617104289422</v>
      </c>
      <c r="H35" s="20" t="n">
        <f aca="false">+IF(ISERROR(STDEV(G15:G35)),"",STDEV(G15:G35))</f>
        <v>0.0149488311809827</v>
      </c>
      <c r="I35" s="21" t="n">
        <f aca="false">IF(H35="","",(H35*(SQRT(266))))</f>
        <v>0.243808058271708</v>
      </c>
      <c r="J35" s="15" t="n">
        <v>20.9000022888184</v>
      </c>
      <c r="K35" s="19" t="n">
        <f aca="false">LN(J35/J34)</f>
        <v>-0.0213025426607695</v>
      </c>
      <c r="L35" s="20" t="n">
        <f aca="false">+IF(ISERROR(STDEV(K15:K35)),"",STDEV(K15:K35))</f>
        <v>0.0142789547179002</v>
      </c>
      <c r="M35" s="21" t="n">
        <f aca="false">IF(L35="","",(L35*(SQRT(266))))</f>
        <v>0.232882703789558</v>
      </c>
      <c r="N35" s="15" t="n">
        <v>27.9500007629395</v>
      </c>
      <c r="O35" s="19" t="n">
        <f aca="false">LN(N35/N34)</f>
        <v>1.36482904046318E-008</v>
      </c>
      <c r="P35" s="20" t="n">
        <f aca="false">+IF(ISERROR(STDEV(O15:O35)),"",STDEV(O15:O35))</f>
        <v>0.0117565566571366</v>
      </c>
      <c r="Q35" s="21" t="n">
        <f aca="false">IF(P35="","",(P35*(SQRT(266))))</f>
        <v>0.191743636397757</v>
      </c>
    </row>
    <row r="36" customFormat="false" ht="12.75" hidden="false" customHeight="false" outlineLevel="0" collapsed="false">
      <c r="A36" s="22" t="n">
        <v>35859</v>
      </c>
      <c r="B36" s="23" t="n">
        <v>20.7523078918457</v>
      </c>
      <c r="C36" s="24" t="n">
        <f aca="false">IF(ISERROR(LN(B36/B35)),"",LN(B36/B35))</f>
        <v>0</v>
      </c>
      <c r="D36" s="25" t="str">
        <f aca="false">+IF(ISERROR(STDEV(C16:C36)),"",STDEV(C16:C36))</f>
        <v/>
      </c>
      <c r="E36" s="26" t="str">
        <f aca="false">IF(D36="","",(D36*(SQRT(266))))</f>
        <v/>
      </c>
      <c r="F36" s="15" t="n">
        <v>20</v>
      </c>
      <c r="G36" s="19" t="n">
        <f aca="false">LN(F36/F35)</f>
        <v>-0.0246926311986502</v>
      </c>
      <c r="H36" s="20" t="n">
        <f aca="false">+IF(ISERROR(STDEV(G16:G36)),"",STDEV(G16:G36))</f>
        <v>0.016107034799785</v>
      </c>
      <c r="I36" s="21" t="n">
        <f aca="false">IF(H36="","",(H36*(SQRT(266))))</f>
        <v>0.26269778764016</v>
      </c>
      <c r="J36" s="15" t="n">
        <v>20.9000015258789</v>
      </c>
      <c r="K36" s="19" t="n">
        <f aca="false">LN(J36/J35)</f>
        <v>-3.65042767126818E-008</v>
      </c>
      <c r="L36" s="20" t="n">
        <f aca="false">+IF(ISERROR(STDEV(K16:K36)),"",STDEV(K16:K36))</f>
        <v>0.0142789552658132</v>
      </c>
      <c r="M36" s="21" t="n">
        <f aca="false">IF(L36="","",(L36*(SQRT(266))))</f>
        <v>0.232882712725748</v>
      </c>
      <c r="N36" s="15" t="n">
        <v>27.9500007629395</v>
      </c>
      <c r="O36" s="19" t="n">
        <f aca="false">LN(N36/N35)</f>
        <v>0</v>
      </c>
      <c r="P36" s="20" t="n">
        <f aca="false">+IF(ISERROR(STDEV(O16:O36)),"",STDEV(O16:O36))</f>
        <v>0.0116784892854223</v>
      </c>
      <c r="Q36" s="21" t="n">
        <f aca="false">IF(P36="","",(P36*(SQRT(266))))</f>
        <v>0.190470396096785</v>
      </c>
    </row>
    <row r="37" customFormat="false" ht="12.75" hidden="false" customHeight="false" outlineLevel="0" collapsed="false">
      <c r="A37" s="22" t="n">
        <v>35860</v>
      </c>
      <c r="B37" s="23" t="n">
        <v>21.0023078918457</v>
      </c>
      <c r="C37" s="24" t="n">
        <f aca="false">IF(ISERROR(LN(B37/B36)),"",LN(B37/B36))</f>
        <v>0.011974867101386</v>
      </c>
      <c r="D37" s="25" t="str">
        <f aca="false">+IF(ISERROR(STDEV(C17:C37)),"",STDEV(C17:C37))</f>
        <v/>
      </c>
      <c r="E37" s="26" t="str">
        <f aca="false">IF(D37="","",(D37*(SQRT(266))))</f>
        <v/>
      </c>
      <c r="F37" s="15" t="n">
        <v>21.3</v>
      </c>
      <c r="G37" s="19" t="n">
        <f aca="false">LN(F37/F36)</f>
        <v>0.0629747991613884</v>
      </c>
      <c r="H37" s="20" t="n">
        <f aca="false">+IF(ISERROR(STDEV(G17:G37)),"",STDEV(G17:G37))</f>
        <v>0.0209604959304061</v>
      </c>
      <c r="I37" s="21" t="n">
        <f aca="false">IF(H37="","",(H37*(SQRT(266))))</f>
        <v>0.341855343159238</v>
      </c>
      <c r="J37" s="15" t="n">
        <v>21.4500015258789</v>
      </c>
      <c r="K37" s="19" t="n">
        <f aca="false">LN(J37/J36)</f>
        <v>0.0259754845312465</v>
      </c>
      <c r="L37" s="20" t="n">
        <f aca="false">+IF(ISERROR(STDEV(K17:K37)),"",STDEV(K17:K37))</f>
        <v>0.0151463294321805</v>
      </c>
      <c r="M37" s="21" t="n">
        <f aca="false">IF(L37="","",(L37*(SQRT(266))))</f>
        <v>0.247029157269591</v>
      </c>
      <c r="N37" s="15" t="n">
        <v>27.8500007629395</v>
      </c>
      <c r="O37" s="19" t="n">
        <f aca="false">LN(N37/N36)</f>
        <v>-0.00358423312980228</v>
      </c>
      <c r="P37" s="20" t="n">
        <f aca="false">+IF(ISERROR(STDEV(O17:O37)),"",STDEV(O17:O37))</f>
        <v>0.0112792893899094</v>
      </c>
      <c r="Q37" s="21" t="n">
        <f aca="false">IF(P37="","",(P37*(SQRT(266))))</f>
        <v>0.183959642833943</v>
      </c>
    </row>
    <row r="38" customFormat="false" ht="12.75" hidden="false" customHeight="false" outlineLevel="0" collapsed="false">
      <c r="A38" s="22" t="n">
        <v>35863</v>
      </c>
      <c r="B38" s="23" t="n">
        <v>21.0023078918457</v>
      </c>
      <c r="C38" s="24" t="n">
        <f aca="false">IF(ISERROR(LN(B38/B37)),"",LN(B38/B37))</f>
        <v>0</v>
      </c>
      <c r="D38" s="25" t="str">
        <f aca="false">+IF(ISERROR(STDEV(C18:C38)),"",STDEV(C18:C38))</f>
        <v/>
      </c>
      <c r="E38" s="26" t="str">
        <f aca="false">IF(D38="","",(D38*(SQRT(266))))</f>
        <v/>
      </c>
      <c r="F38" s="15" t="n">
        <v>21.9999992370605</v>
      </c>
      <c r="G38" s="19" t="n">
        <f aca="false">LN(F38/F37)</f>
        <v>0.0323353459638693</v>
      </c>
      <c r="H38" s="20" t="n">
        <f aca="false">+IF(ISERROR(STDEV(G18:G38)),"",STDEV(G18:G38))</f>
        <v>0.0215286247761016</v>
      </c>
      <c r="I38" s="21" t="n">
        <f aca="false">IF(H38="","",(H38*(SQRT(266))))</f>
        <v>0.351121244221348</v>
      </c>
      <c r="J38" s="15" t="n">
        <v>21.6500007629395</v>
      </c>
      <c r="K38" s="19" t="n">
        <f aca="false">LN(J38/J37)</f>
        <v>0.00928077317762668</v>
      </c>
      <c r="L38" s="20" t="n">
        <f aca="false">+IF(ISERROR(STDEV(K18:K38)),"",STDEV(K18:K38))</f>
        <v>0.0151759345315693</v>
      </c>
      <c r="M38" s="21" t="n">
        <f aca="false">IF(L38="","",(L38*(SQRT(266))))</f>
        <v>0.247512001828442</v>
      </c>
      <c r="N38" s="15" t="n">
        <v>27.9500003814697</v>
      </c>
      <c r="O38" s="19" t="n">
        <f aca="false">LN(N38/N37)</f>
        <v>0.00358421948151187</v>
      </c>
      <c r="P38" s="20" t="n">
        <f aca="false">+IF(ISERROR(STDEV(O18:O38)),"",STDEV(O18:O38))</f>
        <v>0.0107047222264409</v>
      </c>
      <c r="Q38" s="21" t="n">
        <f aca="false">IF(P38="","",(P38*(SQRT(266))))</f>
        <v>0.174588735986714</v>
      </c>
    </row>
    <row r="39" customFormat="false" ht="12.75" hidden="false" customHeight="false" outlineLevel="0" collapsed="false">
      <c r="A39" s="22" t="n">
        <v>35864</v>
      </c>
      <c r="B39" s="23" t="n">
        <v>21.0023078918457</v>
      </c>
      <c r="C39" s="24" t="n">
        <f aca="false">IF(ISERROR(LN(B39/B38)),"",LN(B39/B38))</f>
        <v>0</v>
      </c>
      <c r="D39" s="25" t="str">
        <f aca="false">+IF(ISERROR(STDEV(C19:C39)),"",STDEV(C19:C39))</f>
        <v/>
      </c>
      <c r="E39" s="26" t="str">
        <f aca="false">IF(D39="","",(D39*(SQRT(266))))</f>
        <v/>
      </c>
      <c r="F39" s="15" t="n">
        <v>21.6181818181818</v>
      </c>
      <c r="G39" s="19" t="n">
        <f aca="false">LN(F39/F38)</f>
        <v>-0.0175077072209383</v>
      </c>
      <c r="H39" s="20" t="n">
        <f aca="false">+IF(ISERROR(STDEV(G19:G39)),"",STDEV(G19:G39))</f>
        <v>0.0221181001666604</v>
      </c>
      <c r="I39" s="21" t="n">
        <f aca="false">IF(H39="","",(H39*(SQRT(266))))</f>
        <v>0.360735296894169</v>
      </c>
      <c r="J39" s="15" t="n">
        <v>21.3500015258789</v>
      </c>
      <c r="K39" s="19" t="n">
        <f aca="false">LN(J39/J38)</f>
        <v>-0.0139536785438269</v>
      </c>
      <c r="L39" s="20" t="n">
        <f aca="false">+IF(ISERROR(STDEV(K19:K39)),"",STDEV(K19:K39))</f>
        <v>0.0147304259286505</v>
      </c>
      <c r="M39" s="21" t="n">
        <f aca="false">IF(L39="","",(L39*(SQRT(266))))</f>
        <v>0.240245976404385</v>
      </c>
      <c r="N39" s="15" t="n">
        <v>27.9500007629395</v>
      </c>
      <c r="O39" s="19" t="n">
        <f aca="false">LN(N39/N38)</f>
        <v>1.36482904046318E-008</v>
      </c>
      <c r="P39" s="20" t="n">
        <f aca="false">+IF(ISERROR(STDEV(O19:O39)),"",STDEV(O19:O39))</f>
        <v>0.0103958972659033</v>
      </c>
      <c r="Q39" s="21" t="n">
        <f aca="false">IF(P39="","",(P39*(SQRT(266))))</f>
        <v>0.16955195330699</v>
      </c>
    </row>
    <row r="40" customFormat="false" ht="12.75" hidden="false" customHeight="false" outlineLevel="0" collapsed="false">
      <c r="A40" s="22" t="n">
        <v>35865</v>
      </c>
      <c r="B40" s="23" t="n">
        <v>21.0023078918457</v>
      </c>
      <c r="C40" s="24" t="n">
        <f aca="false">IF(ISERROR(LN(B40/B39)),"",LN(B40/B39))</f>
        <v>0</v>
      </c>
      <c r="D40" s="25" t="str">
        <f aca="false">+IF(ISERROR(STDEV(C20:C40)),"",STDEV(C20:C40))</f>
        <v/>
      </c>
      <c r="E40" s="26" t="str">
        <f aca="false">IF(D40="","",(D40*(SQRT(266))))</f>
        <v/>
      </c>
      <c r="F40" s="15" t="n">
        <v>21.3499997572465</v>
      </c>
      <c r="G40" s="19" t="n">
        <f aca="false">LN(F40/F39)</f>
        <v>-0.0124829831538629</v>
      </c>
      <c r="H40" s="20" t="n">
        <f aca="false">+IF(ISERROR(STDEV(G20:G40)),"",STDEV(G20:G40))</f>
        <v>0.0224394152062783</v>
      </c>
      <c r="I40" s="21" t="n">
        <f aca="false">IF(H40="","",(H40*(SQRT(266))))</f>
        <v>0.36597578659897</v>
      </c>
      <c r="J40" s="15" t="n">
        <v>21.3500022888184</v>
      </c>
      <c r="K40" s="19" t="n">
        <f aca="false">LN(J40/J39)</f>
        <v>3.57348657608048E-008</v>
      </c>
      <c r="L40" s="20" t="n">
        <f aca="false">+IF(ISERROR(STDEV(K20:K40)),"",STDEV(K20:K40))</f>
        <v>0.0147304256977067</v>
      </c>
      <c r="M40" s="21" t="n">
        <f aca="false">IF(L40="","",(L40*(SQRT(266))))</f>
        <v>0.240245972637806</v>
      </c>
      <c r="N40" s="15" t="n">
        <v>27.9500007629395</v>
      </c>
      <c r="O40" s="19" t="n">
        <f aca="false">LN(N40/N39)</f>
        <v>0</v>
      </c>
      <c r="P40" s="20" t="n">
        <f aca="false">+IF(ISERROR(STDEV(O20:O40)),"",STDEV(O20:O40))</f>
        <v>0.0101740102944654</v>
      </c>
      <c r="Q40" s="21" t="n">
        <f aca="false">IF(P40="","",(P40*(SQRT(266))))</f>
        <v>0.165933086319523</v>
      </c>
    </row>
    <row r="41" customFormat="false" ht="12.75" hidden="false" customHeight="false" outlineLevel="0" collapsed="false">
      <c r="A41" s="22" t="n">
        <v>35866</v>
      </c>
      <c r="B41" s="23" t="n">
        <v>21.0023078918457</v>
      </c>
      <c r="C41" s="24" t="n">
        <f aca="false">IF(ISERROR(LN(B41/B40)),"",LN(B41/B40))</f>
        <v>0</v>
      </c>
      <c r="D41" s="25" t="str">
        <f aca="false">+IF(ISERROR(STDEV(C21:C41)),"",STDEV(C21:C41))</f>
        <v/>
      </c>
      <c r="E41" s="26" t="str">
        <f aca="false">IF(D41="","",(D41*(SQRT(266))))</f>
        <v/>
      </c>
      <c r="F41" s="15" t="n">
        <v>21.1000003814697</v>
      </c>
      <c r="G41" s="19" t="n">
        <f aca="false">LN(F41/F40)</f>
        <v>-0.0117786697432931</v>
      </c>
      <c r="H41" s="20" t="n">
        <f aca="false">+IF(ISERROR(STDEV(G21:G41)),"",STDEV(G21:G41))</f>
        <v>0.0223892505716426</v>
      </c>
      <c r="I41" s="21" t="n">
        <f aca="false">IF(H41="","",(H41*(SQRT(266))))</f>
        <v>0.365157626167805</v>
      </c>
      <c r="J41" s="15" t="n">
        <v>21.3000022888184</v>
      </c>
      <c r="K41" s="19" t="n">
        <f aca="false">LN(J41/J40)</f>
        <v>-0.00234466670760017</v>
      </c>
      <c r="L41" s="20" t="n">
        <f aca="false">+IF(ISERROR(STDEV(K21:K41)),"",STDEV(K21:K41))</f>
        <v>0.0147255443155638</v>
      </c>
      <c r="M41" s="21" t="n">
        <f aca="false">IF(L41="","",(L41*(SQRT(266))))</f>
        <v>0.240166359704356</v>
      </c>
      <c r="N41" s="15" t="n">
        <v>27.9500007629395</v>
      </c>
      <c r="O41" s="19" t="n">
        <f aca="false">LN(N41/N40)</f>
        <v>0</v>
      </c>
      <c r="P41" s="20" t="n">
        <f aca="false">+IF(ISERROR(STDEV(O21:O41)),"",STDEV(O21:O41))</f>
        <v>0.0100000166707143</v>
      </c>
      <c r="Q41" s="21" t="n">
        <f aca="false">IF(P41="","",(P41*(SQRT(266))))</f>
        <v>0.163095336194122</v>
      </c>
    </row>
    <row r="42" customFormat="false" ht="12.75" hidden="false" customHeight="false" outlineLevel="0" collapsed="false">
      <c r="A42" s="22" t="n">
        <v>35867</v>
      </c>
      <c r="B42" s="23" t="n">
        <v>21.0023078918457</v>
      </c>
      <c r="C42" s="24" t="n">
        <f aca="false">IF(ISERROR(LN(B42/B41)),"",LN(B42/B41))</f>
        <v>0</v>
      </c>
      <c r="D42" s="25" t="str">
        <f aca="false">+IF(ISERROR(STDEV(C22:C42)),"",STDEV(C22:C42))</f>
        <v/>
      </c>
      <c r="E42" s="26" t="str">
        <f aca="false">IF(D42="","",(D42*(SQRT(266))))</f>
        <v/>
      </c>
      <c r="F42" s="15" t="n">
        <v>21.0045458186757</v>
      </c>
      <c r="G42" s="19" t="n">
        <f aca="false">LN(F42/F41)</f>
        <v>-0.00453417670746918</v>
      </c>
      <c r="H42" s="20" t="n">
        <f aca="false">+IF(ISERROR(STDEV(G22:G42)),"",STDEV(G22:G42))</f>
        <v>0.0224615457073856</v>
      </c>
      <c r="I42" s="21" t="n">
        <f aca="false">IF(H42="","",(H42*(SQRT(266))))</f>
        <v>0.366336724149084</v>
      </c>
      <c r="J42" s="15" t="n">
        <v>21.3000030517578</v>
      </c>
      <c r="K42" s="19" t="n">
        <f aca="false">LN(J42/J41)</f>
        <v>3.58187491025185E-008</v>
      </c>
      <c r="L42" s="20" t="n">
        <f aca="false">+IF(ISERROR(STDEV(K22:K42)),"",STDEV(K22:K42))</f>
        <v>0.0147255443627645</v>
      </c>
      <c r="M42" s="21" t="n">
        <f aca="false">IF(L42="","",(L42*(SQRT(266))))</f>
        <v>0.240166360474177</v>
      </c>
      <c r="N42" s="15" t="n">
        <v>28.1500007629395</v>
      </c>
      <c r="O42" s="19" t="n">
        <f aca="false">LN(N42/N41)</f>
        <v>0.00713015479065459</v>
      </c>
      <c r="P42" s="20" t="n">
        <f aca="false">+IF(ISERROR(STDEV(O22:O42)),"",STDEV(O22:O42))</f>
        <v>0.00983796727448532</v>
      </c>
      <c r="Q42" s="21" t="n">
        <f aca="false">IF(P42="","",(P42*(SQRT(266))))</f>
        <v>0.1604523905243</v>
      </c>
    </row>
    <row r="43" customFormat="false" ht="12.75" hidden="false" customHeight="false" outlineLevel="0" collapsed="false">
      <c r="A43" s="22" t="n">
        <v>35870</v>
      </c>
      <c r="B43" s="23" t="n">
        <v>21.0023078918457</v>
      </c>
      <c r="C43" s="24" t="n">
        <f aca="false">IF(ISERROR(LN(B43/B42)),"",LN(B43/B42))</f>
        <v>0</v>
      </c>
      <c r="D43" s="25" t="str">
        <f aca="false">+IF(ISERROR(STDEV(C23:C43)),"",STDEV(C23:C43))</f>
        <v/>
      </c>
      <c r="E43" s="26" t="str">
        <f aca="false">IF(D43="","",(D43*(SQRT(266))))</f>
        <v/>
      </c>
      <c r="F43" s="15" t="n">
        <v>20.6045457666571</v>
      </c>
      <c r="G43" s="19" t="n">
        <f aca="false">LN(F43/F42)</f>
        <v>-0.0192271621174918</v>
      </c>
      <c r="H43" s="20" t="n">
        <f aca="false">+IF(ISERROR(STDEV(G23:G43)),"",STDEV(G23:G43))</f>
        <v>0.0229741668028092</v>
      </c>
      <c r="I43" s="21" t="n">
        <f aca="false">IF(H43="","",(H43*(SQRT(266))))</f>
        <v>0.374697321201204</v>
      </c>
      <c r="J43" s="15" t="n">
        <v>21.2500030517578</v>
      </c>
      <c r="K43" s="19" t="n">
        <f aca="false">LN(J43/J42)</f>
        <v>-0.00235017700783597</v>
      </c>
      <c r="L43" s="20" t="n">
        <f aca="false">+IF(ISERROR(STDEV(K23:K43)),"",STDEV(K23:K43))</f>
        <v>0.0139598839263711</v>
      </c>
      <c r="M43" s="21" t="n">
        <f aca="false">IF(L43="","",(L43*(SQRT(266))))</f>
        <v>0.227678816663392</v>
      </c>
      <c r="N43" s="15" t="n">
        <v>28.1500015258789</v>
      </c>
      <c r="O43" s="19" t="n">
        <f aca="false">LN(N43/N42)</f>
        <v>2.71026437616968E-008</v>
      </c>
      <c r="P43" s="20" t="n">
        <f aca="false">+IF(ISERROR(STDEV(O23:O43)),"",STDEV(O23:O43))</f>
        <v>0.00983347056229201</v>
      </c>
      <c r="Q43" s="21" t="n">
        <f aca="false">IF(P43="","",(P43*(SQRT(266))))</f>
        <v>0.160379051367868</v>
      </c>
    </row>
    <row r="44" customFormat="false" ht="12.75" hidden="false" customHeight="false" outlineLevel="0" collapsed="false">
      <c r="A44" s="22" t="n">
        <v>35871</v>
      </c>
      <c r="B44" s="23" t="n">
        <v>21.0023078918457</v>
      </c>
      <c r="C44" s="24" t="n">
        <f aca="false">IF(ISERROR(LN(B44/B43)),"",LN(B44/B43))</f>
        <v>0</v>
      </c>
      <c r="D44" s="25" t="str">
        <f aca="false">+IF(ISERROR(STDEV(C24:C44)),"",STDEV(C24:C44))</f>
        <v/>
      </c>
      <c r="E44" s="26" t="str">
        <f aca="false">IF(D44="","",(D44*(SQRT(266))))</f>
        <v/>
      </c>
      <c r="F44" s="15" t="n">
        <v>19.5000002947721</v>
      </c>
      <c r="G44" s="19" t="n">
        <f aca="false">LN(F44/F43)</f>
        <v>-0.055097239049977</v>
      </c>
      <c r="H44" s="20" t="n">
        <f aca="false">+IF(ISERROR(STDEV(G24:G44)),"",STDEV(G24:G44))</f>
        <v>0.0261606164287557</v>
      </c>
      <c r="I44" s="21" t="n">
        <f aca="false">IF(H44="","",(H44*(SQRT(266))))</f>
        <v>0.426666741865406</v>
      </c>
      <c r="J44" s="15" t="n">
        <v>20.7500030517578</v>
      </c>
      <c r="K44" s="19" t="n">
        <f aca="false">LN(J44/J43)</f>
        <v>-0.0238106452331857</v>
      </c>
      <c r="L44" s="20" t="n">
        <f aca="false">+IF(ISERROR(STDEV(K24:K44)),"",STDEV(K24:K44))</f>
        <v>0.0128145666022765</v>
      </c>
      <c r="M44" s="21" t="n">
        <f aca="false">IF(L44="","",(L44*(SQRT(266))))</f>
        <v>0.208999256401337</v>
      </c>
      <c r="N44" s="15" t="n">
        <v>28.2500015258789</v>
      </c>
      <c r="O44" s="19" t="n">
        <f aca="false">LN(N44/N43)</f>
        <v>0.00354610281487348</v>
      </c>
      <c r="P44" s="20" t="n">
        <f aca="false">+IF(ISERROR(STDEV(O24:O44)),"",STDEV(O24:O44))</f>
        <v>0.00979122133413864</v>
      </c>
      <c r="Q44" s="21" t="n">
        <f aca="false">IF(P44="","",(P44*(SQRT(266))))</f>
        <v>0.159689987309626</v>
      </c>
    </row>
    <row r="45" customFormat="false" ht="12.75" hidden="false" customHeight="false" outlineLevel="0" collapsed="false">
      <c r="A45" s="22" t="n">
        <v>35872</v>
      </c>
      <c r="B45" s="23" t="n">
        <v>21.0023078918457</v>
      </c>
      <c r="C45" s="24" t="n">
        <f aca="false">IF(ISERROR(LN(B45/B44)),"",LN(B45/B44))</f>
        <v>0</v>
      </c>
      <c r="D45" s="25" t="str">
        <f aca="false">+IF(ISERROR(STDEV(C25:C45)),"",STDEV(C25:C45))</f>
        <v/>
      </c>
      <c r="E45" s="26" t="str">
        <f aca="false">IF(D45="","",(D45*(SQRT(266))))</f>
        <v/>
      </c>
      <c r="F45" s="15" t="n">
        <v>19.25</v>
      </c>
      <c r="G45" s="19" t="n">
        <f aca="false">LN(F45/F44)</f>
        <v>-0.0129034199524234</v>
      </c>
      <c r="H45" s="20" t="n">
        <f aca="false">+IF(ISERROR(STDEV(G25:G45)),"",STDEV(G25:G45))</f>
        <v>0.0258801180892485</v>
      </c>
      <c r="I45" s="21" t="n">
        <f aca="false">IF(H45="","",(H45*(SQRT(266))))</f>
        <v>0.422091952393525</v>
      </c>
      <c r="J45" s="15" t="n">
        <v>20.5000038146973</v>
      </c>
      <c r="K45" s="19" t="n">
        <f aca="false">LN(J45/J44)</f>
        <v>-0.0121213215222235</v>
      </c>
      <c r="L45" s="20" t="n">
        <f aca="false">+IF(ISERROR(STDEV(K25:K45)),"",STDEV(K25:K45))</f>
        <v>0.0121364951213962</v>
      </c>
      <c r="M45" s="21" t="n">
        <f aca="false">IF(L45="","",(L45*(SQRT(266))))</f>
        <v>0.197940245223717</v>
      </c>
      <c r="N45" s="15" t="n">
        <v>28.3500019073486</v>
      </c>
      <c r="O45" s="19" t="n">
        <f aca="false">LN(N45/N44)</f>
        <v>0.00353358584650899</v>
      </c>
      <c r="P45" s="20" t="n">
        <f aca="false">+IF(ISERROR(STDEV(O25:O45)),"",STDEV(O25:O45))</f>
        <v>0.00980061291942552</v>
      </c>
      <c r="Q45" s="21" t="n">
        <f aca="false">IF(P45="","",(P45*(SQRT(266))))</f>
        <v>0.159843159430253</v>
      </c>
    </row>
    <row r="46" customFormat="false" ht="12.75" hidden="false" customHeight="false" outlineLevel="0" collapsed="false">
      <c r="A46" s="22" t="n">
        <v>35873</v>
      </c>
      <c r="B46" s="23" t="n">
        <v>21.0023078918457</v>
      </c>
      <c r="C46" s="24" t="n">
        <f aca="false">IF(ISERROR(LN(B46/B45)),"",LN(B46/B45))</f>
        <v>0</v>
      </c>
      <c r="D46" s="25" t="str">
        <f aca="false">+IF(ISERROR(STDEV(C26:C46)),"",STDEV(C26:C46))</f>
        <v/>
      </c>
      <c r="E46" s="26" t="str">
        <f aca="false">IF(D46="","",(D46*(SQRT(266))))</f>
        <v/>
      </c>
      <c r="F46" s="15" t="n">
        <v>19.3818181818182</v>
      </c>
      <c r="G46" s="19" t="n">
        <f aca="false">LN(F46/F45)</f>
        <v>0.00682435875952565</v>
      </c>
      <c r="H46" s="20" t="n">
        <f aca="false">+IF(ISERROR(STDEV(G26:G46)),"",STDEV(G26:G46))</f>
        <v>0.0259080978174388</v>
      </c>
      <c r="I46" s="21" t="n">
        <f aca="false">IF(H46="","",(H46*(SQRT(266))))</f>
        <v>0.422548287950362</v>
      </c>
      <c r="J46" s="15" t="n">
        <v>20.6500038146973</v>
      </c>
      <c r="K46" s="19" t="n">
        <f aca="false">LN(J46/J45)</f>
        <v>0.0072904319109884</v>
      </c>
      <c r="L46" s="20" t="n">
        <f aca="false">+IF(ISERROR(STDEV(K26:K46)),"",STDEV(K26:K46))</f>
        <v>0.012051906686683</v>
      </c>
      <c r="M46" s="21" t="n">
        <f aca="false">IF(L46="","",(L46*(SQRT(266))))</f>
        <v>0.196560649603834</v>
      </c>
      <c r="N46" s="15" t="n">
        <v>28.3500022888184</v>
      </c>
      <c r="O46" s="19" t="n">
        <f aca="false">LN(N46/N45)</f>
        <v>1.34557213354418E-008</v>
      </c>
      <c r="P46" s="20" t="n">
        <f aca="false">+IF(ISERROR(STDEV(O26:O46)),"",STDEV(O26:O46))</f>
        <v>0.00966506969699424</v>
      </c>
      <c r="Q46" s="21" t="n">
        <f aca="false">IF(P46="","",(P46*(SQRT(266))))</f>
        <v>0.157632516372426</v>
      </c>
    </row>
    <row r="47" customFormat="false" ht="12.75" hidden="false" customHeight="false" outlineLevel="0" collapsed="false">
      <c r="A47" s="22" t="n">
        <v>35874</v>
      </c>
      <c r="B47" s="23" t="n">
        <v>21.0023078918457</v>
      </c>
      <c r="C47" s="24" t="n">
        <f aca="false">IF(ISERROR(LN(B47/B46)),"",LN(B47/B46))</f>
        <v>0</v>
      </c>
      <c r="D47" s="25" t="str">
        <f aca="false">+IF(ISERROR(STDEV(C27:C47)),"",STDEV(C27:C47))</f>
        <v/>
      </c>
      <c r="E47" s="26" t="str">
        <f aca="false">IF(D47="","",(D47*(SQRT(266))))</f>
        <v/>
      </c>
      <c r="F47" s="15" t="n">
        <v>19.3000003814697</v>
      </c>
      <c r="G47" s="19" t="n">
        <f aca="false">LN(F47/F46)</f>
        <v>-0.00423030381720761</v>
      </c>
      <c r="H47" s="20" t="n">
        <f aca="false">+IF(ISERROR(STDEV(G27:G47)),"",STDEV(G27:G47))</f>
        <v>0.025936377305985</v>
      </c>
      <c r="I47" s="21" t="n">
        <f aca="false">IF(H47="","",(H47*(SQRT(266))))</f>
        <v>0.423009512450651</v>
      </c>
      <c r="J47" s="15" t="n">
        <v>20.4000034332275</v>
      </c>
      <c r="K47" s="19" t="n">
        <f aca="false">LN(J47/J46)</f>
        <v>-0.0121804349925029</v>
      </c>
      <c r="L47" s="20" t="n">
        <f aca="false">+IF(ISERROR(STDEV(K27:K47)),"",STDEV(K27:K47))</f>
        <v>0.0121479477198591</v>
      </c>
      <c r="M47" s="21" t="n">
        <f aca="false">IF(L47="","",(L47*(SQRT(266))))</f>
        <v>0.19812703145199</v>
      </c>
      <c r="N47" s="15" t="n">
        <v>28.1000022888184</v>
      </c>
      <c r="O47" s="19" t="n">
        <f aca="false">LN(N47/N46)</f>
        <v>-0.00885745311578409</v>
      </c>
      <c r="P47" s="20" t="n">
        <f aca="false">+IF(ISERROR(STDEV(O27:O47)),"",STDEV(O27:O47))</f>
        <v>0.00866100093629612</v>
      </c>
      <c r="Q47" s="21" t="n">
        <f aca="false">IF(P47="","",(P47*(SQRT(266))))</f>
        <v>0.141256650463357</v>
      </c>
    </row>
    <row r="48" customFormat="false" ht="12.75" hidden="false" customHeight="false" outlineLevel="0" collapsed="false">
      <c r="A48" s="22" t="n">
        <v>35877</v>
      </c>
      <c r="B48" s="23" t="n">
        <v>21.0023078918457</v>
      </c>
      <c r="C48" s="24" t="n">
        <f aca="false">IF(ISERROR(LN(B48/B47)),"",LN(B48/B47))</f>
        <v>0</v>
      </c>
      <c r="D48" s="25" t="str">
        <f aca="false">+IF(ISERROR(STDEV(C28:C48)),"",STDEV(C28:C48))</f>
        <v/>
      </c>
      <c r="E48" s="26" t="str">
        <f aca="false">IF(D48="","",(D48*(SQRT(266))))</f>
        <v/>
      </c>
      <c r="F48" s="15" t="n">
        <v>18.8499999306419</v>
      </c>
      <c r="G48" s="19" t="n">
        <f aca="false">LN(F48/F47)</f>
        <v>-0.0235922054615675</v>
      </c>
      <c r="H48" s="20" t="n">
        <f aca="false">+IF(ISERROR(STDEV(G28:G48)),"",STDEV(G28:G48))</f>
        <v>0.0264980921847807</v>
      </c>
      <c r="I48" s="21" t="n">
        <f aca="false">IF(H48="","",(H48*(SQRT(266))))</f>
        <v>0.432170804878366</v>
      </c>
      <c r="J48" s="15" t="n">
        <v>20.2000034332275</v>
      </c>
      <c r="K48" s="19" t="n">
        <f aca="false">LN(J48/J47)</f>
        <v>-0.00985229477672012</v>
      </c>
      <c r="L48" s="20" t="n">
        <f aca="false">+IF(ISERROR(STDEV(K28:K48)),"",STDEV(K28:K48))</f>
        <v>0.0123089395304305</v>
      </c>
      <c r="M48" s="21" t="n">
        <f aca="false">IF(L48="","",(L48*(SQRT(266))))</f>
        <v>0.200752728421731</v>
      </c>
      <c r="N48" s="15" t="n">
        <v>28.2500022888184</v>
      </c>
      <c r="O48" s="19" t="n">
        <f aca="false">LN(N48/N47)</f>
        <v>0.00532388082025805</v>
      </c>
      <c r="P48" s="20" t="n">
        <f aca="false">+IF(ISERROR(STDEV(O28:O48)),"",STDEV(O28:O48))</f>
        <v>0.00604226441881978</v>
      </c>
      <c r="Q48" s="21" t="n">
        <f aca="false">IF(P48="","",(P48*(SQRT(266))))</f>
        <v>0.0985463503923146</v>
      </c>
    </row>
    <row r="49" customFormat="false" ht="12.75" hidden="false" customHeight="false" outlineLevel="0" collapsed="false">
      <c r="A49" s="22" t="n">
        <v>35878</v>
      </c>
      <c r="B49" s="23" t="n">
        <v>21.0023078918457</v>
      </c>
      <c r="C49" s="24" t="n">
        <f aca="false">IF(ISERROR(LN(B49/B48)),"",LN(B49/B48))</f>
        <v>0</v>
      </c>
      <c r="D49" s="25" t="str">
        <f aca="false">+IF(ISERROR(STDEV(C29:C49)),"",STDEV(C29:C49))</f>
        <v/>
      </c>
      <c r="E49" s="26" t="str">
        <f aca="false">IF(D49="","",(D49*(SQRT(266))))</f>
        <v/>
      </c>
      <c r="F49" s="15" t="n">
        <v>18.8499990810048</v>
      </c>
      <c r="G49" s="19" t="n">
        <f aca="false">LN(F49/F48)</f>
        <v>-4.50735887668908E-008</v>
      </c>
      <c r="H49" s="20" t="n">
        <f aca="false">+IF(ISERROR(STDEV(G29:G49)),"",STDEV(G29:G49))</f>
        <v>0.0264980921955397</v>
      </c>
      <c r="I49" s="21" t="n">
        <f aca="false">IF(H49="","",(H49*(SQRT(266))))</f>
        <v>0.43217080505384</v>
      </c>
      <c r="J49" s="15" t="n">
        <v>20.2000026702881</v>
      </c>
      <c r="K49" s="19" t="n">
        <f aca="false">LN(J49/J48)</f>
        <v>-3.77692741997911E-008</v>
      </c>
      <c r="L49" s="20" t="n">
        <f aca="false">+IF(ISERROR(STDEV(K29:K49)),"",STDEV(K29:K49))</f>
        <v>0.0123089393517984</v>
      </c>
      <c r="M49" s="21" t="n">
        <f aca="false">IF(L49="","",(L49*(SQRT(266))))</f>
        <v>0.200752725508329</v>
      </c>
      <c r="N49" s="15" t="n">
        <v>28.3500019073486</v>
      </c>
      <c r="O49" s="19" t="n">
        <f aca="false">LN(N49/N48)</f>
        <v>0.00353355883980465</v>
      </c>
      <c r="P49" s="20" t="n">
        <f aca="false">+IF(ISERROR(STDEV(O29:O49)),"",STDEV(O29:O49))</f>
        <v>0.00550551336812529</v>
      </c>
      <c r="Q49" s="21" t="n">
        <f aca="false">IF(P49="","",(P49*(SQRT(266))))</f>
        <v>0.0897922056795425</v>
      </c>
    </row>
    <row r="50" customFormat="false" ht="12.75" hidden="false" customHeight="false" outlineLevel="0" collapsed="false">
      <c r="A50" s="22" t="n">
        <v>35879</v>
      </c>
      <c r="B50" s="23" t="n">
        <v>20.8523078918457</v>
      </c>
      <c r="C50" s="24" t="n">
        <f aca="false">IF(ISERROR(LN(B50/B49)),"",LN(B50/B49))</f>
        <v>-0.00716769892111842</v>
      </c>
      <c r="D50" s="25" t="str">
        <f aca="false">+IF(ISERROR(STDEV(C30:C50)),"",STDEV(C30:C50))</f>
        <v/>
      </c>
      <c r="E50" s="26" t="str">
        <f aca="false">IF(D50="","",(D50*(SQRT(266))))</f>
        <v/>
      </c>
      <c r="F50" s="15" t="n">
        <v>18.9136354446411</v>
      </c>
      <c r="G50" s="19" t="n">
        <f aca="false">LN(F50/F49)</f>
        <v>0.00337024890059344</v>
      </c>
      <c r="H50" s="20" t="n">
        <f aca="false">+IF(ISERROR(STDEV(G30:G50)),"",STDEV(G30:G50))</f>
        <v>0.0265074923078982</v>
      </c>
      <c r="I50" s="21" t="n">
        <f aca="false">IF(H50="","",(H50*(SQRT(266))))</f>
        <v>0.432324116246797</v>
      </c>
      <c r="J50" s="15" t="n">
        <v>20.5000026702881</v>
      </c>
      <c r="K50" s="19" t="n">
        <f aca="false">LN(J50/J49)</f>
        <v>0.0147422798026795</v>
      </c>
      <c r="L50" s="20" t="n">
        <f aca="false">+IF(ISERROR(STDEV(K30:K50)),"",STDEV(K30:K50))</f>
        <v>0.0127896741200444</v>
      </c>
      <c r="M50" s="21" t="n">
        <f aca="false">IF(L50="","",(L50*(SQRT(266))))</f>
        <v>0.208593272302307</v>
      </c>
      <c r="N50" s="15" t="n">
        <v>28.5500022888184</v>
      </c>
      <c r="O50" s="19" t="n">
        <f aca="false">LN(N50/N49)</f>
        <v>0.00702991881841486</v>
      </c>
      <c r="P50" s="20" t="n">
        <f aca="false">+IF(ISERROR(STDEV(O30:O50)),"",STDEV(O30:O50))</f>
        <v>0.00485914423149673</v>
      </c>
      <c r="Q50" s="21" t="n">
        <f aca="false">IF(P50="","",(P50*(SQRT(266))))</f>
        <v>0.0792502440893515</v>
      </c>
    </row>
    <row r="51" customFormat="false" ht="12.75" hidden="false" customHeight="false" outlineLevel="0" collapsed="false">
      <c r="A51" s="22" t="n">
        <v>35880</v>
      </c>
      <c r="B51" s="23" t="n">
        <v>21.1023082733154</v>
      </c>
      <c r="C51" s="24" t="n">
        <f aca="false">IF(ISERROR(LN(B51/B50)),"",LN(B51/B50))</f>
        <v>0.011917798962732</v>
      </c>
      <c r="D51" s="25" t="str">
        <f aca="false">+IF(ISERROR(STDEV(C31:C51)),"",STDEV(C31:C51))</f>
        <v/>
      </c>
      <c r="E51" s="26" t="str">
        <f aca="false">IF(D51="","",(D51*(SQRT(266))))</f>
        <v/>
      </c>
      <c r="F51" s="15" t="n">
        <v>18.8863627867265</v>
      </c>
      <c r="G51" s="19" t="n">
        <f aca="false">LN(F51/F50)</f>
        <v>-0.00144299809116511</v>
      </c>
      <c r="H51" s="20" t="n">
        <f aca="false">+IF(ISERROR(STDEV(G31:G51)),"",STDEV(G31:G51))</f>
        <v>0.0264036549466935</v>
      </c>
      <c r="I51" s="21" t="n">
        <f aca="false">IF(H51="","",(H51*(SQRT(266))))</f>
        <v>0.430630580136522</v>
      </c>
      <c r="J51" s="15" t="n">
        <v>20.6000019073486</v>
      </c>
      <c r="K51" s="19" t="n">
        <f aca="false">LN(J51/J50)</f>
        <v>0.00486615198296111</v>
      </c>
      <c r="L51" s="20" t="n">
        <f aca="false">+IF(ISERROR(STDEV(K31:K51)),"",STDEV(K31:K51))</f>
        <v>0.0128283989393164</v>
      </c>
      <c r="M51" s="21" t="n">
        <f aca="false">IF(L51="","",(L51*(SQRT(266))))</f>
        <v>0.209224854991236</v>
      </c>
      <c r="N51" s="15" t="n">
        <v>28.7500030517578</v>
      </c>
      <c r="O51" s="19" t="n">
        <f aca="false">LN(N51/N50)</f>
        <v>0.00698085712066647</v>
      </c>
      <c r="P51" s="20" t="n">
        <f aca="false">+IF(ISERROR(STDEV(O31:O51)),"",STDEV(O31:O51))</f>
        <v>0.00472483976823195</v>
      </c>
      <c r="Q51" s="21" t="n">
        <f aca="false">IF(P51="","",(P51*(SQRT(266))))</f>
        <v>0.0770598045821166</v>
      </c>
    </row>
    <row r="52" customFormat="false" ht="12.75" hidden="false" customHeight="false" outlineLevel="0" collapsed="false">
      <c r="A52" s="22" t="n">
        <v>35881</v>
      </c>
      <c r="B52" s="23" t="n">
        <v>21.1023082733154</v>
      </c>
      <c r="C52" s="24" t="n">
        <f aca="false">IF(ISERROR(LN(B52/B51)),"",LN(B52/B51))</f>
        <v>0</v>
      </c>
      <c r="D52" s="25" t="str">
        <f aca="false">+IF(ISERROR(STDEV(C32:C52)),"",STDEV(C32:C52))</f>
        <v/>
      </c>
      <c r="E52" s="26" t="str">
        <f aca="false">IF(D52="","",(D52*(SQRT(266))))</f>
        <v/>
      </c>
      <c r="F52" s="15" t="n">
        <v>19.0499990983443</v>
      </c>
      <c r="G52" s="19" t="n">
        <f aca="false">LN(F52/F51)</f>
        <v>0.00862693829131641</v>
      </c>
      <c r="H52" s="20" t="n">
        <f aca="false">+IF(ISERROR(STDEV(G32:G52)),"",STDEV(G32:G52))</f>
        <v>0.0260474115437613</v>
      </c>
      <c r="I52" s="21" t="n">
        <f aca="false">IF(H52="","",(H52*(SQRT(266))))</f>
        <v>0.424820426065647</v>
      </c>
      <c r="J52" s="15" t="n">
        <v>20.6000022888184</v>
      </c>
      <c r="K52" s="19" t="n">
        <f aca="false">LN(J52/J51)</f>
        <v>1.85179458939867E-008</v>
      </c>
      <c r="L52" s="20" t="n">
        <f aca="false">+IF(ISERROR(STDEV(K32:K52)),"",STDEV(K32:K52))</f>
        <v>0.0125156363635261</v>
      </c>
      <c r="M52" s="21" t="n">
        <f aca="false">IF(L52="","",(L52*(SQRT(266))))</f>
        <v>0.204123851750227</v>
      </c>
      <c r="N52" s="15" t="n">
        <v>28.7500038146973</v>
      </c>
      <c r="O52" s="19" t="n">
        <f aca="false">LN(N52/N51)</f>
        <v>2.65370213390908E-008</v>
      </c>
      <c r="P52" s="20" t="n">
        <f aca="false">+IF(ISERROR(STDEV(O32:O52)),"",STDEV(O32:O52))</f>
        <v>0.00404634144414851</v>
      </c>
      <c r="Q52" s="21" t="n">
        <f aca="false">IF(P52="","",(P52*(SQRT(266))))</f>
        <v>0.0659938318025298</v>
      </c>
    </row>
    <row r="53" customFormat="false" ht="12.75" hidden="false" customHeight="false" outlineLevel="0" collapsed="false">
      <c r="A53" s="22" t="n">
        <v>35884</v>
      </c>
      <c r="B53" s="23" t="n">
        <v>21.0023082733154</v>
      </c>
      <c r="C53" s="24" t="n">
        <f aca="false">IF(ISERROR(LN(B53/B52)),"",LN(B53/B52))</f>
        <v>-0.00475008187838484</v>
      </c>
      <c r="D53" s="25" t="n">
        <f aca="false">+IF(ISERROR(STDEV(C33:C53)),"",STDEV(C33:C53))</f>
        <v>0.0114436855845194</v>
      </c>
      <c r="E53" s="26" t="n">
        <f aca="false">IF(D53="","",(D53*(SQRT(266))))</f>
        <v>0.186640863627052</v>
      </c>
      <c r="F53" s="15" t="n">
        <v>19.4886359474876</v>
      </c>
      <c r="G53" s="19" t="n">
        <f aca="false">LN(F53/F52)</f>
        <v>0.0227644695267261</v>
      </c>
      <c r="H53" s="20" t="n">
        <f aca="false">+IF(ISERROR(STDEV(G33:G53)),"",STDEV(G33:G53))</f>
        <v>0.0265540658663701</v>
      </c>
      <c r="I53" s="21" t="n">
        <f aca="false">IF(H53="","",(H53*(SQRT(266))))</f>
        <v>0.433083707998176</v>
      </c>
      <c r="J53" s="15" t="n">
        <v>20.6500022888184</v>
      </c>
      <c r="K53" s="19" t="n">
        <f aca="false">LN(J53/J52)</f>
        <v>0.00242424334248051</v>
      </c>
      <c r="L53" s="20" t="n">
        <f aca="false">+IF(ISERROR(STDEV(K33:K53)),"",STDEV(K33:K53))</f>
        <v>0.0125356697282352</v>
      </c>
      <c r="M53" s="21" t="n">
        <f aca="false">IF(L53="","",(L53*(SQRT(266))))</f>
        <v>0.20445058604077</v>
      </c>
      <c r="N53" s="15" t="n">
        <v>28.5000038146973</v>
      </c>
      <c r="O53" s="19" t="n">
        <f aca="false">LN(N53/N52)</f>
        <v>-0.00873367880485013</v>
      </c>
      <c r="P53" s="20" t="n">
        <f aca="false">+IF(ISERROR(STDEV(O33:O53)),"",STDEV(O33:O53))</f>
        <v>0.00459395936605833</v>
      </c>
      <c r="Q53" s="21" t="n">
        <f aca="false">IF(P53="","",(P53*(SQRT(266))))</f>
        <v>0.0749252098212656</v>
      </c>
    </row>
    <row r="54" customFormat="false" ht="12.75" hidden="false" customHeight="false" outlineLevel="0" collapsed="false">
      <c r="A54" s="22" t="n">
        <v>35885</v>
      </c>
      <c r="B54" s="23" t="n">
        <v>21.0023078918457</v>
      </c>
      <c r="C54" s="24" t="n">
        <f aca="false">IF(ISERROR(LN(B54/B53)),"",LN(B54/B53))</f>
        <v>-1.81632287527823E-008</v>
      </c>
      <c r="D54" s="25" t="n">
        <f aca="false">+IF(ISERROR(STDEV(C34:C54)),"",STDEV(C34:C54))</f>
        <v>0.0114436858164076</v>
      </c>
      <c r="E54" s="26" t="n">
        <f aca="false">IF(D54="","",(D54*(SQRT(266))))</f>
        <v>0.186640867409034</v>
      </c>
      <c r="F54" s="23" t="n">
        <v>19.2523040771484</v>
      </c>
      <c r="G54" s="24" t="e">
        <f aca="false">+F54/0</f>
        <v>#DIV/0!</v>
      </c>
      <c r="H54" s="25" t="str">
        <f aca="false">+IF(ISERROR(STDEV(G34:G54)),"",STDEV(G34:G54))</f>
        <v/>
      </c>
      <c r="I54" s="27" t="str">
        <f aca="false">IF(H54="","",(H54*(SQRT(266))))</f>
        <v/>
      </c>
      <c r="J54" s="15" t="n">
        <v>19.1818185286088</v>
      </c>
      <c r="K54" s="19" t="n">
        <f aca="false">LN(J54/J53)</f>
        <v>-0.0737525514888674</v>
      </c>
      <c r="L54" s="20" t="n">
        <f aca="false">+IF(ISERROR(STDEV(K34:K54)),"",STDEV(K34:K54))</f>
        <v>0.0202762464543763</v>
      </c>
      <c r="M54" s="21" t="n">
        <f aca="false">IF(L54="","",(L54*(SQRT(266))))</f>
        <v>0.33069557193</v>
      </c>
      <c r="N54" s="15" t="n">
        <v>28.6500038146973</v>
      </c>
      <c r="O54" s="19" t="n">
        <f aca="false">LN(N54/N53)</f>
        <v>0.00524935518536358</v>
      </c>
      <c r="P54" s="20" t="n">
        <f aca="false">+IF(ISERROR(STDEV(O34:O54)),"",STDEV(O34:O54))</f>
        <v>0.004458230570539</v>
      </c>
      <c r="Q54" s="21" t="n">
        <f aca="false">IF(P54="","",(P54*(SQRT(266))))</f>
        <v>0.0727115401579663</v>
      </c>
    </row>
    <row r="55" customFormat="false" ht="12.75" hidden="false" customHeight="false" outlineLevel="0" collapsed="false">
      <c r="A55" s="22" t="n">
        <v>35886</v>
      </c>
      <c r="B55" s="23" t="n">
        <v>21.0023078918457</v>
      </c>
      <c r="C55" s="24" t="n">
        <f aca="false">IF(ISERROR(LN(B55/B54)),"",LN(B55/B54))</f>
        <v>0</v>
      </c>
      <c r="D55" s="25" t="n">
        <f aca="false">+IF(ISERROR(STDEV(C35:C55)),"",STDEV(C35:C55))</f>
        <v>0.0041984646614199</v>
      </c>
      <c r="E55" s="26" t="n">
        <f aca="false">IF(D55="","",(D55*(SQRT(266))))</f>
        <v>0.0684748863928155</v>
      </c>
      <c r="F55" s="23" t="n">
        <v>19.2523040771484</v>
      </c>
      <c r="G55" s="24" t="n">
        <f aca="false">IF(ISERROR(LN(F55/F54)),"",LN(F55/F54))</f>
        <v>0</v>
      </c>
      <c r="H55" s="25" t="str">
        <f aca="false">+IF(ISERROR(STDEV(G35:G55)),"",STDEV(G35:G55))</f>
        <v/>
      </c>
      <c r="I55" s="27" t="str">
        <f aca="false">IF(H55="","",(H55*(SQRT(266))))</f>
        <v/>
      </c>
      <c r="J55" s="15" t="n">
        <v>20.4500011444092</v>
      </c>
      <c r="K55" s="19" t="n">
        <f aca="false">LN(J55/J54)</f>
        <v>0.0640200596933082</v>
      </c>
      <c r="L55" s="20" t="n">
        <f aca="false">+IF(ISERROR(STDEV(K35:K55)),"",STDEV(K35:K55))</f>
        <v>0.0246266170862837</v>
      </c>
      <c r="M55" s="21" t="n">
        <f aca="false">IF(L55="","",(L55*(SQRT(266))))</f>
        <v>0.401647969725283</v>
      </c>
      <c r="N55" s="15" t="n">
        <v>28.3000034332275</v>
      </c>
      <c r="O55" s="19" t="n">
        <f aca="false">LN(N55/N54)</f>
        <v>-0.0122916503443411</v>
      </c>
      <c r="P55" s="20" t="n">
        <f aca="false">+IF(ISERROR(STDEV(O35:O55)),"",STDEV(O35:O55))</f>
        <v>0.00532246476422473</v>
      </c>
      <c r="Q55" s="21" t="n">
        <f aca="false">IF(P55="","",(P55*(SQRT(266))))</f>
        <v>0.0868067732971689</v>
      </c>
    </row>
    <row r="56" customFormat="false" ht="12.75" hidden="false" customHeight="false" outlineLevel="0" collapsed="false">
      <c r="A56" s="22" t="n">
        <v>35887</v>
      </c>
      <c r="B56" s="23" t="n">
        <v>21.0023078918457</v>
      </c>
      <c r="C56" s="24" t="n">
        <f aca="false">IF(ISERROR(LN(B56/B55)),"",LN(B56/B55))</f>
        <v>0</v>
      </c>
      <c r="D56" s="25" t="n">
        <f aca="false">+IF(ISERROR(STDEV(C36:C56)),"",STDEV(C36:C56))</f>
        <v>0.0041984646614199</v>
      </c>
      <c r="E56" s="26" t="n">
        <f aca="false">IF(D56="","",(D56*(SQRT(266))))</f>
        <v>0.0684748863928155</v>
      </c>
      <c r="F56" s="23" t="n">
        <v>19.2523040771484</v>
      </c>
      <c r="G56" s="24" t="n">
        <f aca="false">IF(ISERROR(LN(F56/F55)),"",LN(F56/F55))</f>
        <v>0</v>
      </c>
      <c r="H56" s="25" t="str">
        <f aca="false">+IF(ISERROR(STDEV(G36:G56)),"",STDEV(G36:G56))</f>
        <v/>
      </c>
      <c r="I56" s="27" t="str">
        <f aca="false">IF(H56="","",(H56*(SQRT(266))))</f>
        <v/>
      </c>
      <c r="J56" s="15" t="n">
        <v>20.3500007629394</v>
      </c>
      <c r="K56" s="19" t="n">
        <f aca="false">LN(J56/J55)</f>
        <v>-0.00490198907065273</v>
      </c>
      <c r="L56" s="20" t="n">
        <f aca="false">+IF(ISERROR(STDEV(K36:K56)),"",STDEV(K36:K56))</f>
        <v>0.0242426275593963</v>
      </c>
      <c r="M56" s="21" t="n">
        <f aca="false">IF(L56="","",(L56*(SQRT(266))))</f>
        <v>0.395385290067343</v>
      </c>
      <c r="N56" s="15" t="n">
        <v>27.9500030517578</v>
      </c>
      <c r="O56" s="19" t="n">
        <f aca="false">LN(N56/N55)</f>
        <v>-0.0124446171772171</v>
      </c>
      <c r="P56" s="20" t="n">
        <f aca="false">+IF(ISERROR(STDEV(O36:O56)),"",STDEV(O36:O56))</f>
        <v>0.00603662125516408</v>
      </c>
      <c r="Q56" s="21" t="n">
        <f aca="false">IF(P56="","",(P56*(SQRT(266))))</f>
        <v>0.0984543131783847</v>
      </c>
    </row>
    <row r="57" customFormat="false" ht="12.75" hidden="false" customHeight="false" outlineLevel="0" collapsed="false">
      <c r="A57" s="22" t="n">
        <v>35888</v>
      </c>
      <c r="B57" s="23" t="n">
        <v>21.0023078918457</v>
      </c>
      <c r="C57" s="24" t="n">
        <f aca="false">IF(ISERROR(LN(B57/B56)),"",LN(B57/B56))</f>
        <v>0</v>
      </c>
      <c r="D57" s="25" t="n">
        <f aca="false">+IF(ISERROR(STDEV(C37:C57)),"",STDEV(C37:C57))</f>
        <v>0.0041984646614199</v>
      </c>
      <c r="E57" s="26" t="n">
        <f aca="false">IF(D57="","",(D57*(SQRT(266))))</f>
        <v>0.0684748863928155</v>
      </c>
      <c r="F57" s="23" t="n">
        <v>19.2523040771484</v>
      </c>
      <c r="G57" s="24" t="n">
        <f aca="false">IF(ISERROR(LN(F57/F56)),"",LN(F57/F56))</f>
        <v>0</v>
      </c>
      <c r="H57" s="25" t="str">
        <f aca="false">+IF(ISERROR(STDEV(G37:G57)),"",STDEV(G37:G57))</f>
        <v/>
      </c>
      <c r="I57" s="27" t="str">
        <f aca="false">IF(H57="","",(H57*(SQRT(266))))</f>
        <v/>
      </c>
      <c r="J57" s="15" t="n">
        <v>21.4000003623963</v>
      </c>
      <c r="K57" s="19" t="n">
        <f aca="false">LN(J57/J56)</f>
        <v>0.0503099895827245</v>
      </c>
      <c r="L57" s="20" t="n">
        <f aca="false">+IF(ISERROR(STDEV(K37:K57)),"",STDEV(K37:K57))</f>
        <v>0.0267324201795689</v>
      </c>
      <c r="M57" s="21" t="n">
        <f aca="false">IF(L57="","",(L57*(SQRT(266))))</f>
        <v>0.435992578816162</v>
      </c>
      <c r="N57" s="15" t="n">
        <v>28.0000026702881</v>
      </c>
      <c r="O57" s="19" t="n">
        <f aca="false">LN(N57/N56)</f>
        <v>0.00178729675520293</v>
      </c>
      <c r="P57" s="20" t="n">
        <f aca="false">+IF(ISERROR(STDEV(O37:O57)),"",STDEV(O37:O57))</f>
        <v>0.00604920748370555</v>
      </c>
      <c r="Q57" s="21" t="n">
        <f aca="false">IF(P57="","",(P57*(SQRT(266))))</f>
        <v>0.0986595883537152</v>
      </c>
    </row>
    <row r="58" customFormat="false" ht="12.75" hidden="false" customHeight="false" outlineLevel="0" collapsed="false">
      <c r="A58" s="22" t="n">
        <v>35891</v>
      </c>
      <c r="B58" s="23" t="n">
        <v>21.1523078918457</v>
      </c>
      <c r="C58" s="24" t="n">
        <f aca="false">IF(ISERROR(LN(B58/B57)),"",LN(B58/B57))</f>
        <v>0.00711668842433959</v>
      </c>
      <c r="D58" s="25" t="n">
        <f aca="false">+IF(ISERROR(STDEV(C38:C58)),"",STDEV(C38:C58))</f>
        <v>0.00363461550865128</v>
      </c>
      <c r="E58" s="26" t="n">
        <f aca="false">IF(D58="","",(D58*(SQRT(266))))</f>
        <v>0.0592787850100165</v>
      </c>
      <c r="F58" s="23" t="n">
        <v>19.2523040771484</v>
      </c>
      <c r="G58" s="24" t="n">
        <f aca="false">IF(ISERROR(LN(F58/F57)),"",LN(F58/F57))</f>
        <v>0</v>
      </c>
      <c r="H58" s="25" t="str">
        <f aca="false">+IF(ISERROR(STDEV(G38:G58)),"",STDEV(G38:G58))</f>
        <v/>
      </c>
      <c r="I58" s="27" t="str">
        <f aca="false">IF(H58="","",(H58*(SQRT(266))))</f>
        <v/>
      </c>
      <c r="J58" s="15" t="n">
        <v>22.4999996185303</v>
      </c>
      <c r="K58" s="19" t="n">
        <f aca="false">LN(J58/J57)</f>
        <v>0.0501243532939549</v>
      </c>
      <c r="L58" s="20" t="n">
        <f aca="false">+IF(ISERROR(STDEV(K38:K58)),"",STDEV(K38:K58))</f>
        <v>0.0283266901459142</v>
      </c>
      <c r="M58" s="21" t="n">
        <f aca="false">IF(L58="","",(L58*(SQRT(266))))</f>
        <v>0.461994335083906</v>
      </c>
      <c r="N58" s="15" t="n">
        <v>28.7500019073486</v>
      </c>
      <c r="O58" s="19" t="n">
        <f aca="false">LN(N58/N57)</f>
        <v>0.0264332280432873</v>
      </c>
      <c r="P58" s="20" t="n">
        <f aca="false">+IF(ISERROR(STDEV(O38:O58)),"",STDEV(O38:O58))</f>
        <v>0.00827559733902271</v>
      </c>
      <c r="Q58" s="21" t="n">
        <f aca="false">IF(P58="","",(P58*(SQRT(266))))</f>
        <v>0.134970908015365</v>
      </c>
    </row>
    <row r="59" customFormat="false" ht="12.75" hidden="false" customHeight="false" outlineLevel="0" collapsed="false">
      <c r="A59" s="22" t="n">
        <v>35892</v>
      </c>
      <c r="B59" s="23" t="n">
        <v>21.152307510376</v>
      </c>
      <c r="C59" s="24" t="n">
        <f aca="false">IF(ISERROR(LN(B59/B58)),"",LN(B59/B58))</f>
        <v>-1.80344258931823E-008</v>
      </c>
      <c r="D59" s="25" t="n">
        <f aca="false">+IF(ISERROR(STDEV(C39:C59)),"",STDEV(C39:C59))</f>
        <v>0.0036346155927295</v>
      </c>
      <c r="E59" s="26" t="n">
        <f aca="false">IF(D59="","",(D59*(SQRT(266))))</f>
        <v>0.0592787863812908</v>
      </c>
      <c r="F59" s="23" t="n">
        <v>20.5023040771484</v>
      </c>
      <c r="G59" s="24" t="n">
        <f aca="false">IF(ISERROR(LN(F59/F58)),"",LN(F59/F58))</f>
        <v>0.0629065279452316</v>
      </c>
      <c r="H59" s="25" t="str">
        <f aca="false">+IF(ISERROR(STDEV(G39:G59)),"",STDEV(G39:G59))</f>
        <v/>
      </c>
      <c r="I59" s="27" t="str">
        <f aca="false">IF(H59="","",(H59*(SQRT(266))))</f>
        <v/>
      </c>
      <c r="J59" s="15" t="n">
        <v>23.2</v>
      </c>
      <c r="K59" s="19" t="n">
        <f aca="false">LN(J59/J58)</f>
        <v>0.0306369864160997</v>
      </c>
      <c r="L59" s="20" t="n">
        <f aca="false">+IF(ISERROR(STDEV(K39:K59)),"",STDEV(K39:K59))</f>
        <v>0.0289668765656977</v>
      </c>
      <c r="M59" s="21" t="n">
        <f aca="false">IF(L59="","",(L59*(SQRT(266))))</f>
        <v>0.472435459613956</v>
      </c>
      <c r="N59" s="15" t="n">
        <v>30.1000019073486</v>
      </c>
      <c r="O59" s="19" t="n">
        <f aca="false">LN(N59/N58)</f>
        <v>0.0458874015359738</v>
      </c>
      <c r="P59" s="20" t="n">
        <f aca="false">+IF(ISERROR(STDEV(O39:O59)),"",STDEV(O39:O59))</f>
        <v>0.0127459060170855</v>
      </c>
      <c r="Q59" s="21" t="n">
        <f aca="false">IF(P59="","",(P59*(SQRT(266))))</f>
        <v>0.207879436145657</v>
      </c>
    </row>
    <row r="60" customFormat="false" ht="12.75" hidden="false" customHeight="false" outlineLevel="0" collapsed="false">
      <c r="A60" s="22" t="n">
        <v>35893</v>
      </c>
      <c r="B60" s="23" t="n">
        <v>21.152307510376</v>
      </c>
      <c r="C60" s="24" t="n">
        <f aca="false">IF(ISERROR(LN(B60/B59)),"",LN(B60/B59))</f>
        <v>0</v>
      </c>
      <c r="D60" s="25" t="n">
        <f aca="false">+IF(ISERROR(STDEV(C40:C60)),"",STDEV(C40:C60))</f>
        <v>0.0036346155927295</v>
      </c>
      <c r="E60" s="26" t="n">
        <f aca="false">IF(D60="","",(D60*(SQRT(266))))</f>
        <v>0.0592787863812908</v>
      </c>
      <c r="F60" s="23" t="n">
        <v>20.7523040771484</v>
      </c>
      <c r="G60" s="24" t="n">
        <f aca="false">IF(ISERROR(LN(F60/F59)),"",LN(F60/F59))</f>
        <v>0.0121200065389432</v>
      </c>
      <c r="H60" s="25" t="str">
        <f aca="false">+IF(ISERROR(STDEV(G40:G60)),"",STDEV(G40:G60))</f>
        <v/>
      </c>
      <c r="I60" s="27" t="str">
        <f aca="false">IF(H60="","",(H60*(SQRT(266))))</f>
        <v/>
      </c>
      <c r="J60" s="15" t="n">
        <v>23.6550007629394</v>
      </c>
      <c r="K60" s="19" t="n">
        <f aca="false">LN(J60/J59)</f>
        <v>0.0194222626636238</v>
      </c>
      <c r="L60" s="20" t="n">
        <f aca="false">+IF(ISERROR(STDEV(K40:K60)),"",STDEV(K40:K60))</f>
        <v>0.0288888198902174</v>
      </c>
      <c r="M60" s="21" t="n">
        <f aca="false">IF(L60="","",(L60*(SQRT(266))))</f>
        <v>0.471162393763281</v>
      </c>
      <c r="N60" s="15" t="n">
        <v>30.2000022888184</v>
      </c>
      <c r="O60" s="19" t="n">
        <f aca="false">LN(N60/N59)</f>
        <v>0.00331676504761617</v>
      </c>
      <c r="P60" s="20" t="n">
        <f aca="false">+IF(ISERROR(STDEV(O40:O60)),"",STDEV(O40:O60))</f>
        <v>0.0127205152458294</v>
      </c>
      <c r="Q60" s="21" t="n">
        <f aca="false">IF(P60="","",(P60*(SQRT(266))))</f>
        <v>0.207465325198585</v>
      </c>
    </row>
    <row r="61" customFormat="false" ht="12.75" hidden="false" customHeight="false" outlineLevel="0" collapsed="false">
      <c r="A61" s="22" t="n">
        <v>35894</v>
      </c>
      <c r="B61" s="23" t="n">
        <v>21.152307510376</v>
      </c>
      <c r="C61" s="24" t="n">
        <f aca="false">IF(ISERROR(LN(B61/B60)),"",LN(B61/B60))</f>
        <v>0</v>
      </c>
      <c r="D61" s="25" t="n">
        <f aca="false">+IF(ISERROR(STDEV(C41:C61)),"",STDEV(C41:C61))</f>
        <v>0.0036346155927295</v>
      </c>
      <c r="E61" s="26" t="n">
        <f aca="false">IF(D61="","",(D61*(SQRT(266))))</f>
        <v>0.0592787863812908</v>
      </c>
      <c r="F61" s="23" t="n">
        <v>20.7523040771484</v>
      </c>
      <c r="G61" s="24" t="n">
        <f aca="false">IF(ISERROR(LN(F61/F60)),"",LN(F61/F60))</f>
        <v>0</v>
      </c>
      <c r="H61" s="25" t="str">
        <f aca="false">+IF(ISERROR(STDEV(G41:G61)),"",STDEV(G41:G61))</f>
        <v/>
      </c>
      <c r="I61" s="27" t="str">
        <f aca="false">IF(H61="","",(H61*(SQRT(266))))</f>
        <v/>
      </c>
      <c r="J61" s="15" t="n">
        <v>23.5000004959106</v>
      </c>
      <c r="K61" s="19" t="n">
        <f aca="false">LN(J61/J60)</f>
        <v>-0.00657409908319481</v>
      </c>
      <c r="L61" s="20" t="n">
        <f aca="false">+IF(ISERROR(STDEV(K41:K61)),"",STDEV(K41:K61))</f>
        <v>0.02897984586038</v>
      </c>
      <c r="M61" s="21" t="n">
        <f aca="false">IF(L61="","",(L61*(SQRT(266))))</f>
        <v>0.472646982408973</v>
      </c>
      <c r="N61" s="15" t="n">
        <v>29.7500026702881</v>
      </c>
      <c r="O61" s="19" t="n">
        <f aca="false">LN(N61/N60)</f>
        <v>-0.015012778420291</v>
      </c>
      <c r="P61" s="20" t="n">
        <f aca="false">+IF(ISERROR(STDEV(O41:O61)),"",STDEV(O41:O61))</f>
        <v>0.0133446284591017</v>
      </c>
      <c r="Q61" s="21" t="n">
        <f aca="false">IF(P61="","",(P61*(SQRT(266))))</f>
        <v>0.217644303663684</v>
      </c>
    </row>
    <row r="62" customFormat="false" ht="12.75" hidden="false" customHeight="false" outlineLevel="0" collapsed="false">
      <c r="A62" s="22" t="n">
        <v>35898</v>
      </c>
      <c r="B62" s="23" t="n">
        <v>21.152307510376</v>
      </c>
      <c r="C62" s="24" t="n">
        <f aca="false">IF(ISERROR(LN(B62/B61)),"",LN(B62/B61))</f>
        <v>0</v>
      </c>
      <c r="D62" s="25" t="n">
        <f aca="false">+IF(ISERROR(STDEV(C42:C62)),"",STDEV(C42:C62))</f>
        <v>0.0036346155927295</v>
      </c>
      <c r="E62" s="26" t="n">
        <f aca="false">IF(D62="","",(D62*(SQRT(266))))</f>
        <v>0.0592787863812908</v>
      </c>
      <c r="F62" s="23" t="n">
        <v>20.7523040771484</v>
      </c>
      <c r="G62" s="24" t="n">
        <f aca="false">IF(ISERROR(LN(F62/F61)),"",LN(F62/F61))</f>
        <v>0</v>
      </c>
      <c r="H62" s="25" t="str">
        <f aca="false">+IF(ISERROR(STDEV(G42:G62)),"",STDEV(G42:G62))</f>
        <v/>
      </c>
      <c r="I62" s="27" t="str">
        <f aca="false">IF(H62="","",(H62*(SQRT(266))))</f>
        <v/>
      </c>
      <c r="J62" s="15" t="n">
        <v>22.45</v>
      </c>
      <c r="K62" s="19" t="n">
        <f aca="false">LN(J62/J61)</f>
        <v>-0.0457098280644299</v>
      </c>
      <c r="L62" s="20" t="n">
        <f aca="false">+IF(ISERROR(STDEV(K42:K62)),"",STDEV(K42:K62))</f>
        <v>0.0309735693967434</v>
      </c>
      <c r="M62" s="21" t="n">
        <f aca="false">IF(L62="","",(L62*(SQRT(266))))</f>
        <v>0.505163629245533</v>
      </c>
      <c r="N62" s="15" t="n">
        <v>29.0000019073486</v>
      </c>
      <c r="O62" s="19" t="n">
        <f aca="false">LN(N62/N61)</f>
        <v>-0.0255333259921032</v>
      </c>
      <c r="P62" s="20" t="n">
        <f aca="false">+IF(ISERROR(STDEV(O42:O62)),"",STDEV(O42:O62))</f>
        <v>0.0147211713434637</v>
      </c>
      <c r="Q62" s="21" t="n">
        <f aca="false">IF(P62="","",(P62*(SQRT(266))))</f>
        <v>0.240095038687771</v>
      </c>
    </row>
    <row r="63" customFormat="false" ht="12.75" hidden="false" customHeight="false" outlineLevel="0" collapsed="false">
      <c r="A63" s="22" t="n">
        <v>35899</v>
      </c>
      <c r="B63" s="23" t="n">
        <v>21.152307510376</v>
      </c>
      <c r="C63" s="24" t="n">
        <f aca="false">IF(ISERROR(LN(B63/B62)),"",LN(B63/B62))</f>
        <v>0</v>
      </c>
      <c r="D63" s="25" t="n">
        <f aca="false">+IF(ISERROR(STDEV(C43:C63)),"",STDEV(C43:C63))</f>
        <v>0.0036346155927295</v>
      </c>
      <c r="E63" s="26" t="n">
        <f aca="false">IF(D63="","",(D63*(SQRT(266))))</f>
        <v>0.0592787863812908</v>
      </c>
      <c r="F63" s="23" t="n">
        <v>20.7523040771484</v>
      </c>
      <c r="G63" s="24" t="n">
        <f aca="false">IF(ISERROR(LN(F63/F62)),"",LN(F63/F62))</f>
        <v>0</v>
      </c>
      <c r="H63" s="25" t="str">
        <f aca="false">+IF(ISERROR(STDEV(G43:G63)),"",STDEV(G43:G63))</f>
        <v/>
      </c>
      <c r="I63" s="27" t="str">
        <f aca="false">IF(H63="","",(H63*(SQRT(266))))</f>
        <v/>
      </c>
      <c r="J63" s="15" t="n">
        <v>22.2500007629395</v>
      </c>
      <c r="K63" s="19" t="n">
        <f aca="false">LN(J63/J62)</f>
        <v>-0.00894857128660067</v>
      </c>
      <c r="L63" s="20" t="n">
        <f aca="false">+IF(ISERROR(STDEV(K43:K63)),"",STDEV(K43:K63))</f>
        <v>0.0310711424605014</v>
      </c>
      <c r="M63" s="21" t="n">
        <f aca="false">IF(L63="","",(L63*(SQRT(266))))</f>
        <v>0.506754997756318</v>
      </c>
      <c r="N63" s="15" t="n">
        <v>29.0000019073486</v>
      </c>
      <c r="O63" s="19" t="n">
        <f aca="false">LN(N63/N62)</f>
        <v>0</v>
      </c>
      <c r="P63" s="20" t="n">
        <f aca="false">+IF(ISERROR(STDEV(O43:O63)),"",STDEV(O43:O63))</f>
        <v>0.0146731738441401</v>
      </c>
      <c r="Q63" s="21" t="n">
        <f aca="false">IF(P63="","",(P63*(SQRT(266))))</f>
        <v>0.239312223163914</v>
      </c>
    </row>
    <row r="64" customFormat="false" ht="12.75" hidden="false" customHeight="false" outlineLevel="0" collapsed="false">
      <c r="A64" s="22" t="n">
        <v>35900</v>
      </c>
      <c r="B64" s="23" t="n">
        <v>21.152307510376</v>
      </c>
      <c r="C64" s="24" t="n">
        <f aca="false">IF(ISERROR(LN(B64/B63)),"",LN(B64/B63))</f>
        <v>0</v>
      </c>
      <c r="D64" s="25" t="n">
        <f aca="false">+IF(ISERROR(STDEV(C44:C64)),"",STDEV(C44:C64))</f>
        <v>0.0036346155927295</v>
      </c>
      <c r="E64" s="26" t="n">
        <f aca="false">IF(D64="","",(D64*(SQRT(266))))</f>
        <v>0.0592787863812908</v>
      </c>
      <c r="F64" s="23" t="n">
        <v>20.7523040771484</v>
      </c>
      <c r="G64" s="24" t="n">
        <f aca="false">IF(ISERROR(LN(F64/F63)),"",LN(F64/F63))</f>
        <v>0</v>
      </c>
      <c r="H64" s="25" t="str">
        <f aca="false">+IF(ISERROR(STDEV(G44:G64)),"",STDEV(G44:G64))</f>
        <v/>
      </c>
      <c r="I64" s="27" t="str">
        <f aca="false">IF(H64="","",(H64*(SQRT(266))))</f>
        <v/>
      </c>
      <c r="J64" s="15" t="n">
        <v>22.85</v>
      </c>
      <c r="K64" s="19" t="n">
        <f aca="false">LN(J64/J63)</f>
        <v>0.0266090744385512</v>
      </c>
      <c r="L64" s="20" t="n">
        <f aca="false">+IF(ISERROR(STDEV(K44:K64)),"",STDEV(K44:K64))</f>
        <v>0.0315044094806386</v>
      </c>
      <c r="M64" s="21" t="n">
        <f aca="false">IF(L64="","",(L64*(SQRT(266))))</f>
        <v>0.513821369007283</v>
      </c>
      <c r="N64" s="15" t="n">
        <v>29.0000019073486</v>
      </c>
      <c r="O64" s="19" t="n">
        <f aca="false">LN(N64/N63)</f>
        <v>0</v>
      </c>
      <c r="P64" s="20" t="n">
        <f aca="false">+IF(ISERROR(STDEV(O44:O64)),"",STDEV(O44:O64))</f>
        <v>0.0146731739749676</v>
      </c>
      <c r="Q64" s="21" t="n">
        <f aca="false">IF(P64="","",(P64*(SQRT(266))))</f>
        <v>0.239312225297647</v>
      </c>
    </row>
    <row r="65" customFormat="false" ht="12.75" hidden="false" customHeight="false" outlineLevel="0" collapsed="false">
      <c r="A65" s="22" t="n">
        <v>35901</v>
      </c>
      <c r="B65" s="23" t="n">
        <v>21.302307510376</v>
      </c>
      <c r="C65" s="24" t="n">
        <f aca="false">IF(ISERROR(LN(B65/B64)),"",LN(B65/B64))</f>
        <v>0.00706639898164617</v>
      </c>
      <c r="D65" s="25" t="n">
        <f aca="false">+IF(ISERROR(STDEV(C45:C65)),"",STDEV(C45:C65))</f>
        <v>0.00391775027749692</v>
      </c>
      <c r="E65" s="26" t="n">
        <f aca="false">IF(D65="","",(D65*(SQRT(266))))</f>
        <v>0.063896573343146</v>
      </c>
      <c r="F65" s="23" t="n">
        <v>21.5023040771484</v>
      </c>
      <c r="G65" s="24" t="n">
        <f aca="false">IF(ISERROR(LN(F65/F64)),"",LN(F65/F64))</f>
        <v>0.0355028153958947</v>
      </c>
      <c r="H65" s="25" t="str">
        <f aca="false">+IF(ISERROR(STDEV(G45:G65)),"",STDEV(G45:G65))</f>
        <v/>
      </c>
      <c r="I65" s="27" t="str">
        <f aca="false">IF(H65="","",(H65*(SQRT(266))))</f>
        <v/>
      </c>
      <c r="J65" s="15" t="n">
        <v>23.1500003814697</v>
      </c>
      <c r="K65" s="19" t="n">
        <f aca="false">LN(J65/J64)</f>
        <v>0.0130436796702034</v>
      </c>
      <c r="L65" s="20" t="n">
        <f aca="false">+IF(ISERROR(STDEV(K45:K65)),"",STDEV(K45:K65))</f>
        <v>0.0309307843291723</v>
      </c>
      <c r="M65" s="21" t="n">
        <f aca="false">IF(L65="","",(L65*(SQRT(266))))</f>
        <v>0.504465825910861</v>
      </c>
      <c r="N65" s="15" t="n">
        <v>29.0500019073486</v>
      </c>
      <c r="O65" s="19" t="n">
        <f aca="false">LN(N65/N64)</f>
        <v>0.00172265319824382</v>
      </c>
      <c r="P65" s="20" t="n">
        <f aca="false">+IF(ISERROR(STDEV(O45:O65)),"",STDEV(O45:O65))</f>
        <v>0.0146653353607269</v>
      </c>
      <c r="Q65" s="21" t="n">
        <f aca="false">IF(P65="","",(P65*(SQRT(266))))</f>
        <v>0.239184381368283</v>
      </c>
    </row>
    <row r="66" customFormat="false" ht="12.75" hidden="false" customHeight="false" outlineLevel="0" collapsed="false">
      <c r="A66" s="22" t="n">
        <v>35902</v>
      </c>
      <c r="B66" s="23" t="n">
        <v>21.3023071289063</v>
      </c>
      <c r="C66" s="24" t="n">
        <f aca="false">IF(ISERROR(LN(B66/B65)),"",LN(B66/B65))</f>
        <v>-1.7907436916009E-008</v>
      </c>
      <c r="D66" s="25" t="n">
        <f aca="false">+IF(ISERROR(STDEV(C46:C66)),"",STDEV(C46:C66))</f>
        <v>0.00391775043185277</v>
      </c>
      <c r="E66" s="26" t="n">
        <f aca="false">IF(D66="","",(D66*(SQRT(266))))</f>
        <v>0.0638965758606137</v>
      </c>
      <c r="F66" s="23" t="n">
        <v>21.5023040771484</v>
      </c>
      <c r="G66" s="24" t="n">
        <f aca="false">IF(ISERROR(LN(F66/F65)),"",LN(F66/F65))</f>
        <v>0</v>
      </c>
      <c r="H66" s="25" t="str">
        <f aca="false">+IF(ISERROR(STDEV(G46:G66)),"",STDEV(G46:G66))</f>
        <v/>
      </c>
      <c r="I66" s="27" t="str">
        <f aca="false">IF(H66="","",(H66*(SQRT(266))))</f>
        <v/>
      </c>
      <c r="J66" s="15" t="n">
        <v>22.3999996376038</v>
      </c>
      <c r="K66" s="19" t="n">
        <f aca="false">LN(J66/J65)</f>
        <v>-0.0329338543278267</v>
      </c>
      <c r="L66" s="20" t="n">
        <f aca="false">+IF(ISERROR(STDEV(K46:K66)),"",STDEV(K46:K66))</f>
        <v>0.0318341771398038</v>
      </c>
      <c r="M66" s="21" t="n">
        <f aca="false">IF(L66="","",(L66*(SQRT(266))))</f>
        <v>0.519199716764943</v>
      </c>
      <c r="N66" s="15" t="n">
        <v>29.0000011444092</v>
      </c>
      <c r="O66" s="19" t="n">
        <f aca="false">LN(N66/N65)</f>
        <v>-0.00172267950649942</v>
      </c>
      <c r="P66" s="20" t="n">
        <f aca="false">+IF(ISERROR(STDEV(O46:O66)),"",STDEV(O46:O66))</f>
        <v>0.0146706955656608</v>
      </c>
      <c r="Q66" s="21" t="n">
        <f aca="false">IF(P66="","",(P66*(SQRT(266))))</f>
        <v>0.239271803665119</v>
      </c>
    </row>
    <row r="67" customFormat="false" ht="12.75" hidden="false" customHeight="false" outlineLevel="0" collapsed="false">
      <c r="A67" s="22" t="n">
        <v>35905</v>
      </c>
      <c r="B67" s="23" t="n">
        <v>21.3023071289063</v>
      </c>
      <c r="C67" s="24" t="n">
        <f aca="false">IF(ISERROR(LN(B67/B66)),"",LN(B67/B66))</f>
        <v>0</v>
      </c>
      <c r="D67" s="25" t="n">
        <f aca="false">+IF(ISERROR(STDEV(C47:C67)),"",STDEV(C47:C67))</f>
        <v>0.00391775043185277</v>
      </c>
      <c r="E67" s="26" t="n">
        <f aca="false">IF(D67="","",(D67*(SQRT(266))))</f>
        <v>0.0638965758606137</v>
      </c>
      <c r="F67" s="23" t="n">
        <v>21.5023040771484</v>
      </c>
      <c r="G67" s="24" t="n">
        <f aca="false">IF(ISERROR(LN(F67/F66)),"",LN(F67/F66))</f>
        <v>0</v>
      </c>
      <c r="H67" s="25" t="str">
        <f aca="false">+IF(ISERROR(STDEV(G47:G67)),"",STDEV(G47:G67))</f>
        <v/>
      </c>
      <c r="I67" s="27" t="str">
        <f aca="false">IF(H67="","",(H67*(SQRT(266))))</f>
        <v/>
      </c>
      <c r="J67" s="15" t="n">
        <v>21.6999996185303</v>
      </c>
      <c r="K67" s="19" t="n">
        <f aca="false">LN(J67/J66)</f>
        <v>-0.0317486997154264</v>
      </c>
      <c r="L67" s="20" t="n">
        <f aca="false">+IF(ISERROR(STDEV(K47:K67)),"",STDEV(K47:K67))</f>
        <v>0.0327720166503613</v>
      </c>
      <c r="M67" s="21" t="n">
        <f aca="false">IF(L67="","",(L67*(SQRT(266))))</f>
        <v>0.534495416292969</v>
      </c>
      <c r="N67" s="15" t="n">
        <v>28.5000019073486</v>
      </c>
      <c r="O67" s="19" t="n">
        <f aca="false">LN(N67/N66)</f>
        <v>-0.0173917152497427</v>
      </c>
      <c r="P67" s="20" t="n">
        <f aca="false">+IF(ISERROR(STDEV(O47:O67)),"",STDEV(O47:O67))</f>
        <v>0.0152154559970748</v>
      </c>
      <c r="Q67" s="21" t="n">
        <f aca="false">IF(P67="","",(P67*(SQRT(266))))</f>
        <v>0.248156577424239</v>
      </c>
    </row>
    <row r="68" customFormat="false" ht="12.75" hidden="false" customHeight="false" outlineLevel="0" collapsed="false">
      <c r="A68" s="22" t="n">
        <v>35906</v>
      </c>
      <c r="B68" s="23" t="n">
        <v>21.3023071289063</v>
      </c>
      <c r="C68" s="24" t="n">
        <f aca="false">IF(ISERROR(LN(B68/B67)),"",LN(B68/B67))</f>
        <v>0</v>
      </c>
      <c r="D68" s="25" t="n">
        <f aca="false">+IF(ISERROR(STDEV(C48:C68)),"",STDEV(C48:C68))</f>
        <v>0.00391775043185277</v>
      </c>
      <c r="E68" s="26" t="n">
        <f aca="false">IF(D68="","",(D68*(SQRT(266))))</f>
        <v>0.0638965758606137</v>
      </c>
      <c r="F68" s="23" t="n">
        <v>21.5023040771484</v>
      </c>
      <c r="G68" s="24" t="n">
        <f aca="false">IF(ISERROR(LN(F68/F67)),"",LN(F68/F67))</f>
        <v>0</v>
      </c>
      <c r="H68" s="25" t="str">
        <f aca="false">+IF(ISERROR(STDEV(G48:G68)),"",STDEV(G48:G68))</f>
        <v/>
      </c>
      <c r="I68" s="27" t="str">
        <f aca="false">IF(H68="","",(H68*(SQRT(266))))</f>
        <v/>
      </c>
      <c r="J68" s="15" t="n">
        <v>21.5999988555908</v>
      </c>
      <c r="K68" s="19" t="n">
        <f aca="false">LN(J68/J67)</f>
        <v>-0.00461898125895291</v>
      </c>
      <c r="L68" s="20" t="n">
        <f aca="false">+IF(ISERROR(STDEV(K48:K68)),"",STDEV(K48:K68))</f>
        <v>0.0326455466583427</v>
      </c>
      <c r="M68" s="21" t="n">
        <f aca="false">IF(L68="","",(L68*(SQRT(266))))</f>
        <v>0.532432753144901</v>
      </c>
      <c r="N68" s="15" t="n">
        <v>28.4000019073486</v>
      </c>
      <c r="O68" s="19" t="n">
        <f aca="false">LN(N68/N67)</f>
        <v>-0.00351494187179483</v>
      </c>
      <c r="P68" s="20" t="n">
        <f aca="false">+IF(ISERROR(STDEV(O48:O68)),"",STDEV(O48:O68))</f>
        <v>0.0150997652066938</v>
      </c>
      <c r="Q68" s="21" t="n">
        <f aca="false">IF(P68="","",(P68*(SQRT(266))))</f>
        <v>0.246269717734595</v>
      </c>
    </row>
    <row r="69" customFormat="false" ht="12.75" hidden="false" customHeight="false" outlineLevel="0" collapsed="false">
      <c r="A69" s="22" t="n">
        <v>35907</v>
      </c>
      <c r="B69" s="23" t="n">
        <v>21.3023071289063</v>
      </c>
      <c r="C69" s="24" t="n">
        <f aca="false">IF(ISERROR(LN(B69/B68)),"",LN(B69/B68))</f>
        <v>0</v>
      </c>
      <c r="D69" s="25" t="n">
        <f aca="false">+IF(ISERROR(STDEV(C49:C69)),"",STDEV(C49:C69))</f>
        <v>0.00391775043185277</v>
      </c>
      <c r="E69" s="26" t="n">
        <f aca="false">IF(D69="","",(D69*(SQRT(266))))</f>
        <v>0.0638965758606137</v>
      </c>
      <c r="F69" s="23" t="n">
        <v>20.9523040771484</v>
      </c>
      <c r="G69" s="24" t="n">
        <f aca="false">IF(ISERROR(LN(F69/F68)),"",LN(F69/F68))</f>
        <v>-0.0259114756337434</v>
      </c>
      <c r="H69" s="25" t="str">
        <f aca="false">+IF(ISERROR(STDEV(G49:G69)),"",STDEV(G49:G69))</f>
        <v/>
      </c>
      <c r="I69" s="27" t="str">
        <f aca="false">IF(H69="","",(H69*(SQRT(266))))</f>
        <v/>
      </c>
      <c r="J69" s="15" t="n">
        <v>20.8999984741211</v>
      </c>
      <c r="K69" s="19" t="n">
        <f aca="false">LN(J69/J68)</f>
        <v>-0.0329441757460083</v>
      </c>
      <c r="L69" s="20" t="n">
        <f aca="false">+IF(ISERROR(STDEV(K49:K69)),"",STDEV(K49:K69))</f>
        <v>0.0334687892079802</v>
      </c>
      <c r="M69" s="21" t="n">
        <f aca="false">IF(L69="","",(L69*(SQRT(266))))</f>
        <v>0.545859432801911</v>
      </c>
      <c r="N69" s="15" t="n">
        <v>28.1500015258789</v>
      </c>
      <c r="O69" s="19" t="n">
        <f aca="false">LN(N69/N68)</f>
        <v>-0.00884180353633353</v>
      </c>
      <c r="P69" s="20" t="n">
        <f aca="false">+IF(ISERROR(STDEV(O49:O69)),"",STDEV(O49:O69))</f>
        <v>0.0151899035425315</v>
      </c>
      <c r="Q69" s="21" t="n">
        <f aca="false">IF(P69="","",(P69*(SQRT(266))))</f>
        <v>0.247739829502555</v>
      </c>
    </row>
    <row r="70" customFormat="false" ht="12.75" hidden="false" customHeight="false" outlineLevel="0" collapsed="false">
      <c r="A70" s="28" t="n">
        <v>35908</v>
      </c>
      <c r="B70" s="23" t="n">
        <v>21.3023071289063</v>
      </c>
      <c r="C70" s="24" t="n">
        <f aca="false">IF(ISERROR(LN(B70/B69)),"",LN(B70/B69))</f>
        <v>0</v>
      </c>
      <c r="D70" s="25" t="n">
        <f aca="false">+IF(ISERROR(STDEV(C50:C70)),"",STDEV(C50:C70))</f>
        <v>0.00391775043185277</v>
      </c>
      <c r="E70" s="26" t="n">
        <f aca="false">IF(D70="","",(D70*(SQRT(266))))</f>
        <v>0.0638965758606137</v>
      </c>
      <c r="F70" s="23" t="n">
        <v>20.9523048400879</v>
      </c>
      <c r="G70" s="24" t="n">
        <f aca="false">IF(ISERROR(LN(F70/F69)),"",LN(F70/F69))</f>
        <v>3.64131522743835E-008</v>
      </c>
      <c r="H70" s="25" t="str">
        <f aca="false">+IF(ISERROR(STDEV(G50:G70)),"",STDEV(G50:G70))</f>
        <v/>
      </c>
      <c r="I70" s="27" t="str">
        <f aca="false">IF(H70="","",(H70*(SQRT(266))))</f>
        <v/>
      </c>
      <c r="J70" s="15" t="n">
        <v>20.9999977111816</v>
      </c>
      <c r="K70" s="19" t="n">
        <f aca="false">LN(J70/J69)</f>
        <v>0.00477324276986417</v>
      </c>
      <c r="L70" s="20" t="n">
        <f aca="false">+IF(ISERROR(STDEV(K50:K70)),"",STDEV(K50:K70))</f>
        <v>0.0334734293307008</v>
      </c>
      <c r="M70" s="21" t="n">
        <f aca="false">IF(L70="","",(L70*(SQRT(266))))</f>
        <v>0.545935110913261</v>
      </c>
      <c r="N70" s="15" t="n">
        <v>28.0000015258789</v>
      </c>
      <c r="O70" s="19" t="n">
        <f aca="false">LN(N70/N69)</f>
        <v>-0.00534284412010995</v>
      </c>
      <c r="P70" s="20" t="n">
        <f aca="false">+IF(ISERROR(STDEV(O50:O70)),"",STDEV(O50:O70))</f>
        <v>0.0152052188574126</v>
      </c>
      <c r="Q70" s="21" t="n">
        <f aca="false">IF(P70="","",(P70*(SQRT(266))))</f>
        <v>0.247989614729091</v>
      </c>
    </row>
    <row r="71" customFormat="false" ht="12.75" hidden="false" customHeight="false" outlineLevel="0" collapsed="false">
      <c r="A71" s="28" t="n">
        <v>35909</v>
      </c>
      <c r="B71" s="23" t="n">
        <v>21.3023071289063</v>
      </c>
      <c r="C71" s="24" t="n">
        <f aca="false">IF(ISERROR(LN(B71/B70)),"",LN(B71/B70))</f>
        <v>0</v>
      </c>
      <c r="D71" s="25" t="n">
        <f aca="false">+IF(ISERROR(STDEV(C51:C71)),"",STDEV(C51:C71))</f>
        <v>0.00348906219149144</v>
      </c>
      <c r="E71" s="26" t="n">
        <f aca="false">IF(D71="","",(D71*(SQRT(266))))</f>
        <v>0.0569048822478465</v>
      </c>
      <c r="F71" s="23" t="n">
        <v>20.9523048400879</v>
      </c>
      <c r="G71" s="24" t="n">
        <f aca="false">IF(ISERROR(LN(F71/F70)),"",LN(F71/F70))</f>
        <v>0</v>
      </c>
      <c r="H71" s="25" t="str">
        <f aca="false">+IF(ISERROR(STDEV(G51:G71)),"",STDEV(G51:G71))</f>
        <v/>
      </c>
      <c r="I71" s="27" t="str">
        <f aca="false">IF(H71="","",(H71*(SQRT(266))))</f>
        <v/>
      </c>
      <c r="J71" s="15" t="n">
        <v>21.4999980926514</v>
      </c>
      <c r="K71" s="19" t="n">
        <f aca="false">LN(J71/J70)</f>
        <v>0.0235305176876564</v>
      </c>
      <c r="L71" s="20" t="n">
        <f aca="false">+IF(ISERROR(STDEV(K51:K71)),"",STDEV(K51:K71))</f>
        <v>0.0336968650879462</v>
      </c>
      <c r="M71" s="21" t="n">
        <f aca="false">IF(L71="","",(L71*(SQRT(266))))</f>
        <v>0.549579237832814</v>
      </c>
      <c r="N71" s="15" t="n">
        <v>28.2500019073486</v>
      </c>
      <c r="O71" s="19" t="n">
        <f aca="false">LN(N71/N70)</f>
        <v>0.00888896043833583</v>
      </c>
      <c r="P71" s="20" t="n">
        <f aca="false">+IF(ISERROR(STDEV(O51:O71)),"",STDEV(O51:O71))</f>
        <v>0.0152571332908223</v>
      </c>
      <c r="Q71" s="21" t="n">
        <f aca="false">IF(P71="","",(P71*(SQRT(266))))</f>
        <v>0.248836313514612</v>
      </c>
    </row>
    <row r="72" customFormat="false" ht="12.75" hidden="false" customHeight="false" outlineLevel="0" collapsed="false">
      <c r="A72" s="28" t="n">
        <v>35912</v>
      </c>
      <c r="B72" s="23" t="n">
        <v>21.3023071289063</v>
      </c>
      <c r="C72" s="24" t="n">
        <f aca="false">IF(ISERROR(LN(B72/B71)),"",LN(B72/B71))</f>
        <v>0</v>
      </c>
      <c r="D72" s="25" t="n">
        <f aca="false">+IF(ISERROR(STDEV(C52:C72)),"",STDEV(C52:C72))</f>
        <v>0.00243831249461949</v>
      </c>
      <c r="E72" s="26" t="n">
        <f aca="false">IF(D72="","",(D72*(SQRT(266))))</f>
        <v>0.0397676733100776</v>
      </c>
      <c r="F72" s="23" t="n">
        <v>20.9523048400879</v>
      </c>
      <c r="G72" s="24" t="n">
        <f aca="false">IF(ISERROR(LN(F72/F71)),"",LN(F72/F71))</f>
        <v>0</v>
      </c>
      <c r="H72" s="25" t="str">
        <f aca="false">+IF(ISERROR(STDEV(G52:G72)),"",STDEV(G52:G72))</f>
        <v/>
      </c>
      <c r="I72" s="27" t="str">
        <f aca="false">IF(H72="","",(H72*(SQRT(266))))</f>
        <v/>
      </c>
      <c r="J72" s="15" t="n">
        <v>21.4428552355085</v>
      </c>
      <c r="K72" s="19" t="n">
        <f aca="false">LN(J72/J71)</f>
        <v>-0.00266134578592725</v>
      </c>
      <c r="L72" s="20" t="n">
        <f aca="false">+IF(ISERROR(STDEV(K52:K72)),"",STDEV(K52:K72))</f>
        <v>0.0337078803996159</v>
      </c>
      <c r="M72" s="21" t="n">
        <f aca="false">IF(L72="","",(L72*(SQRT(266))))</f>
        <v>0.549758892129322</v>
      </c>
      <c r="N72" s="15" t="n">
        <v>28.2500019073486</v>
      </c>
      <c r="O72" s="19" t="n">
        <f aca="false">LN(N72/N71)</f>
        <v>0</v>
      </c>
      <c r="P72" s="20" t="n">
        <f aca="false">+IF(ISERROR(STDEV(O52:O72)),"",STDEV(O52:O72))</f>
        <v>0.0151616725681345</v>
      </c>
      <c r="Q72" s="21" t="n">
        <f aca="false">IF(P72="","",(P72*(SQRT(266))))</f>
        <v>0.247279396244094</v>
      </c>
    </row>
    <row r="73" customFormat="false" ht="12.75" hidden="false" customHeight="false" outlineLevel="0" collapsed="false">
      <c r="A73" s="28" t="n">
        <v>35913</v>
      </c>
      <c r="B73" s="23" t="n">
        <v>21.5523071289063</v>
      </c>
      <c r="C73" s="24" t="n">
        <f aca="false">IF(ISERROR(LN(B73/B72)),"",LN(B73/B72))</f>
        <v>0.0116674874045855</v>
      </c>
      <c r="D73" s="25" t="n">
        <f aca="false">+IF(ISERROR(STDEV(C53:C73)),"",STDEV(C53:C73))</f>
        <v>0.00345016978460694</v>
      </c>
      <c r="E73" s="26" t="n">
        <f aca="false">IF(D73="","",(D73*(SQRT(266))))</f>
        <v>0.0562705662876739</v>
      </c>
      <c r="F73" s="23" t="n">
        <v>20.9523048400879</v>
      </c>
      <c r="G73" s="24" t="n">
        <f aca="false">IF(ISERROR(LN(F73/F72)),"",LN(F73/F72))</f>
        <v>0</v>
      </c>
      <c r="H73" s="25" t="str">
        <f aca="false">+IF(ISERROR(STDEV(G53:G73)),"",STDEV(G53:G73))</f>
        <v/>
      </c>
      <c r="I73" s="27" t="str">
        <f aca="false">IF(H73="","",(H73*(SQRT(266))))</f>
        <v/>
      </c>
      <c r="J73" s="15" t="n">
        <v>23.0999987792969</v>
      </c>
      <c r="K73" s="19" t="n">
        <f aca="false">LN(J73/J72)</f>
        <v>0.0744410640496591</v>
      </c>
      <c r="L73" s="20" t="n">
        <f aca="false">+IF(ISERROR(STDEV(K53:K73)),"",STDEV(K53:K73))</f>
        <v>0.0372274900414751</v>
      </c>
      <c r="M73" s="21" t="n">
        <f aca="false">IF(L73="","",(L73*(SQRT(266))))</f>
        <v>0.607161988215371</v>
      </c>
      <c r="N73" s="15" t="n">
        <v>28.7000019073486</v>
      </c>
      <c r="O73" s="19" t="n">
        <f aca="false">LN(N73/N72)</f>
        <v>0.0158036641145002</v>
      </c>
      <c r="P73" s="20" t="n">
        <f aca="false">+IF(ISERROR(STDEV(O53:O73)),"",STDEV(O53:O73))</f>
        <v>0.0155913359791198</v>
      </c>
      <c r="Q73" s="21" t="n">
        <f aca="false">IF(P73="","",(P73*(SQRT(266))))</f>
        <v>0.254286994408424</v>
      </c>
    </row>
    <row r="74" customFormat="false" ht="12.75" hidden="false" customHeight="false" outlineLevel="0" collapsed="false">
      <c r="A74" s="28" t="n">
        <v>35914</v>
      </c>
      <c r="B74" s="23" t="n">
        <v>21.5523071289063</v>
      </c>
      <c r="C74" s="24" t="n">
        <f aca="false">IF(ISERROR(LN(B74/B73)),"",LN(B74/B73))</f>
        <v>0</v>
      </c>
      <c r="D74" s="25" t="n">
        <f aca="false">+IF(ISERROR(STDEV(C54:C74)),"",STDEV(C54:C74))</f>
        <v>0.00320070390731668</v>
      </c>
      <c r="E74" s="26" t="n">
        <f aca="false">IF(D74="","",(D74*(SQRT(266))))</f>
        <v>0.052201900957868</v>
      </c>
      <c r="F74" s="23" t="n">
        <v>20.9523048400879</v>
      </c>
      <c r="G74" s="24" t="n">
        <f aca="false">IF(ISERROR(LN(F74/F73)),"",LN(F74/F73))</f>
        <v>0</v>
      </c>
      <c r="H74" s="25" t="str">
        <f aca="false">+IF(ISERROR(STDEV(G54:G74)),"",STDEV(G54:G74))</f>
        <v/>
      </c>
      <c r="I74" s="27" t="str">
        <f aca="false">IF(H74="","",(H74*(SQRT(266))))</f>
        <v/>
      </c>
      <c r="J74" s="15" t="n">
        <v>22.6874983787537</v>
      </c>
      <c r="K74" s="19" t="n">
        <f aca="false">LN(J74/J73)</f>
        <v>-0.0180185241182822</v>
      </c>
      <c r="L74" s="20" t="n">
        <f aca="false">+IF(ISERROR(STDEV(K54:K74)),"",STDEV(K54:K74))</f>
        <v>0.0375763318472173</v>
      </c>
      <c r="M74" s="21" t="n">
        <f aca="false">IF(L74="","",(L74*(SQRT(266))))</f>
        <v>0.61285142588928</v>
      </c>
      <c r="N74" s="15" t="n">
        <v>28.8500026702881</v>
      </c>
      <c r="O74" s="19" t="n">
        <f aca="false">LN(N74/N73)</f>
        <v>0.00521289628803642</v>
      </c>
      <c r="P74" s="20" t="n">
        <f aca="false">+IF(ISERROR(STDEV(O54:O74)),"",STDEV(O54:O74))</f>
        <v>0.0155011969686219</v>
      </c>
      <c r="Q74" s="21" t="n">
        <f aca="false">IF(P74="","",(P74*(SQRT(266))))</f>
        <v>0.252816871637086</v>
      </c>
    </row>
    <row r="75" customFormat="false" ht="12.75" hidden="false" customHeight="false" outlineLevel="0" collapsed="false">
      <c r="A75" s="28" t="n">
        <v>35915</v>
      </c>
      <c r="B75" s="23" t="n">
        <v>21.5523071289063</v>
      </c>
      <c r="C75" s="24" t="n">
        <f aca="false">IF(ISERROR(LN(B75/B74)),"",LN(B75/B74))</f>
        <v>0</v>
      </c>
      <c r="D75" s="25" t="n">
        <f aca="false">+IF(ISERROR(STDEV(C55:C75)),"",STDEV(C55:C75))</f>
        <v>0.00320070355803892</v>
      </c>
      <c r="E75" s="26" t="n">
        <f aca="false">IF(D75="","",(D75*(SQRT(266))))</f>
        <v>0.0522018952613201</v>
      </c>
      <c r="F75" s="23" t="n">
        <v>20.9523048400879</v>
      </c>
      <c r="G75" s="24" t="n">
        <f aca="false">IF(ISERROR(LN(F75/F74)),"",LN(F75/F74))</f>
        <v>0</v>
      </c>
      <c r="H75" s="25" t="n">
        <f aca="false">+IF(ISERROR(STDEV(G55:G75)),"",STDEV(G55:G75))</f>
        <v>0.0168745649133653</v>
      </c>
      <c r="I75" s="27" t="n">
        <f aca="false">IF(H75="","",(H75*(SQRT(266))))</f>
        <v>0.275215824963048</v>
      </c>
      <c r="J75" s="23" t="n">
        <v>21.5023059844971</v>
      </c>
      <c r="K75" s="24" t="e">
        <f aca="false">LN(J75/0)</f>
        <v>#DIV/0!</v>
      </c>
      <c r="L75" s="25" t="str">
        <f aca="false">+IF(ISERROR(STDEV(K55:K75)),"",STDEV(K55:K75))</f>
        <v/>
      </c>
      <c r="M75" s="27" t="str">
        <f aca="false">IF(L75="","",(L75*(SQRT(266))))</f>
        <v/>
      </c>
      <c r="N75" s="15" t="n">
        <v>28.5000022888184</v>
      </c>
      <c r="O75" s="19" t="n">
        <f aca="false">LN(N75/N74)</f>
        <v>-0.0122059179277325</v>
      </c>
      <c r="P75" s="20" t="n">
        <f aca="false">+IF(ISERROR(STDEV(O55:O75)),"",STDEV(O55:O75))</f>
        <v>0.0157050200285821</v>
      </c>
      <c r="Q75" s="21" t="n">
        <f aca="false">IF(P75="","",(P75*(SQRT(266))))</f>
        <v>0.256141125144152</v>
      </c>
    </row>
    <row r="76" customFormat="false" ht="12.75" hidden="false" customHeight="false" outlineLevel="0" collapsed="false">
      <c r="A76" s="28" t="n">
        <v>35916</v>
      </c>
      <c r="B76" s="23" t="n">
        <v>21.5523071289063</v>
      </c>
      <c r="C76" s="24" t="n">
        <f aca="false">IF(ISERROR(LN(B76/B75)),"",LN(B76/B75))</f>
        <v>0</v>
      </c>
      <c r="D76" s="25" t="n">
        <f aca="false">+IF(ISERROR(STDEV(C56:C76)),"",STDEV(C56:C76))</f>
        <v>0.00320070355803892</v>
      </c>
      <c r="E76" s="26" t="n">
        <f aca="false">IF(D76="","",(D76*(SQRT(266))))</f>
        <v>0.0522018952613201</v>
      </c>
      <c r="F76" s="23" t="n">
        <v>20.9523048400879</v>
      </c>
      <c r="G76" s="24" t="n">
        <f aca="false">IF(ISERROR(LN(F76/F75)),"",LN(F76/F75))</f>
        <v>0</v>
      </c>
      <c r="H76" s="25" t="n">
        <f aca="false">+IF(ISERROR(STDEV(G56:G76)),"",STDEV(G56:G76))</f>
        <v>0.0168745649133653</v>
      </c>
      <c r="I76" s="27" t="n">
        <f aca="false">IF(H76="","",(H76*(SQRT(266))))</f>
        <v>0.275215824963048</v>
      </c>
      <c r="J76" s="23" t="n">
        <v>21.5023059844971</v>
      </c>
      <c r="K76" s="24" t="n">
        <f aca="false">IF(ISERROR(LN(J76/J75)),"",LN(J76/J75))</f>
        <v>0</v>
      </c>
      <c r="L76" s="25" t="str">
        <f aca="false">+IF(ISERROR(STDEV(K56:K76)),"",STDEV(K56:K76))</f>
        <v/>
      </c>
      <c r="M76" s="27" t="str">
        <f aca="false">IF(L76="","",(L76*(SQRT(266))))</f>
        <v/>
      </c>
      <c r="N76" s="15" t="n">
        <v>27.6886381842873</v>
      </c>
      <c r="O76" s="19" t="n">
        <f aca="false">LN(N76/N75)</f>
        <v>-0.0288820123874728</v>
      </c>
      <c r="P76" s="20" t="n">
        <f aca="false">+IF(ISERROR(STDEV(O56:O76)),"",STDEV(O56:O76))</f>
        <v>0.0167251877934224</v>
      </c>
      <c r="Q76" s="21" t="n">
        <f aca="false">IF(P76="","",(P76*(SQRT(266))))</f>
        <v>0.272779557864799</v>
      </c>
    </row>
    <row r="77" customFormat="false" ht="12.75" hidden="false" customHeight="false" outlineLevel="0" collapsed="false">
      <c r="A77" s="28" t="n">
        <v>35919</v>
      </c>
      <c r="B77" s="23" t="n">
        <v>21.5523071289063</v>
      </c>
      <c r="C77" s="24" t="n">
        <f aca="false">IF(ISERROR(LN(B77/B76)),"",LN(B77/B76))</f>
        <v>0</v>
      </c>
      <c r="D77" s="25" t="n">
        <f aca="false">+IF(ISERROR(STDEV(C57:C77)),"",STDEV(C57:C77))</f>
        <v>0.00320070355803892</v>
      </c>
      <c r="E77" s="26" t="n">
        <f aca="false">IF(D77="","",(D77*(SQRT(266))))</f>
        <v>0.0522018952613201</v>
      </c>
      <c r="F77" s="23" t="n">
        <v>20.9523048400879</v>
      </c>
      <c r="G77" s="24" t="n">
        <f aca="false">IF(ISERROR(LN(F77/F76)),"",LN(F77/F76))</f>
        <v>0</v>
      </c>
      <c r="H77" s="25" t="n">
        <f aca="false">+IF(ISERROR(STDEV(G57:G77)),"",STDEV(G57:G77))</f>
        <v>0.0168745649133653</v>
      </c>
      <c r="I77" s="27" t="n">
        <f aca="false">IF(H77="","",(H77*(SQRT(266))))</f>
        <v>0.275215824963048</v>
      </c>
      <c r="J77" s="23" t="n">
        <v>21.5023059844971</v>
      </c>
      <c r="K77" s="24" t="n">
        <f aca="false">IF(ISERROR(LN(J77/J76)),"",LN(J77/J76))</f>
        <v>0</v>
      </c>
      <c r="L77" s="25" t="str">
        <f aca="false">+IF(ISERROR(STDEV(K57:K77)),"",STDEV(K57:K77))</f>
        <v/>
      </c>
      <c r="M77" s="27" t="str">
        <f aca="false">IF(L77="","",(L77*(SQRT(266))))</f>
        <v/>
      </c>
      <c r="N77" s="15" t="n">
        <v>27.9500012484464</v>
      </c>
      <c r="O77" s="19" t="n">
        <f aca="false">LN(N77/N76)</f>
        <v>0.00939508907169549</v>
      </c>
      <c r="P77" s="20" t="n">
        <f aca="false">+IF(ISERROR(STDEV(O57:O77)),"",STDEV(O57:O77))</f>
        <v>0.0166594574636788</v>
      </c>
      <c r="Q77" s="21" t="n">
        <f aca="false">IF(P77="","",(P77*(SQRT(266))))</f>
        <v>0.27170752862918</v>
      </c>
    </row>
    <row r="78" customFormat="false" ht="12.75" hidden="false" customHeight="false" outlineLevel="0" collapsed="false">
      <c r="A78" s="28" t="n">
        <v>35920</v>
      </c>
      <c r="B78" s="23" t="n">
        <v>21.5523071289063</v>
      </c>
      <c r="C78" s="24" t="n">
        <f aca="false">IF(ISERROR(LN(B78/B77)),"",LN(B78/B77))</f>
        <v>0</v>
      </c>
      <c r="D78" s="25" t="n">
        <f aca="false">+IF(ISERROR(STDEV(C58:C78)),"",STDEV(C58:C78))</f>
        <v>0.00320070355803891</v>
      </c>
      <c r="E78" s="26" t="n">
        <f aca="false">IF(D78="","",(D78*(SQRT(266))))</f>
        <v>0.0522018952613201</v>
      </c>
      <c r="F78" s="23" t="n">
        <v>20.9523048400879</v>
      </c>
      <c r="G78" s="24" t="n">
        <f aca="false">IF(ISERROR(LN(F78/F77)),"",LN(F78/F77))</f>
        <v>0</v>
      </c>
      <c r="H78" s="25" t="n">
        <f aca="false">+IF(ISERROR(STDEV(G58:G78)),"",STDEV(G58:G78))</f>
        <v>0.0168745649133653</v>
      </c>
      <c r="I78" s="27" t="n">
        <f aca="false">IF(H78="","",(H78*(SQRT(266))))</f>
        <v>0.275215824963048</v>
      </c>
      <c r="J78" s="23" t="n">
        <v>21.5023059844971</v>
      </c>
      <c r="K78" s="24" t="n">
        <f aca="false">IF(ISERROR(LN(J78/J77)),"",LN(J78/J77))</f>
        <v>0</v>
      </c>
      <c r="L78" s="25" t="str">
        <f aca="false">+IF(ISERROR(STDEV(K58:K78)),"",STDEV(K58:K78))</f>
        <v/>
      </c>
      <c r="M78" s="27" t="str">
        <f aca="false">IF(L78="","",(L78*(SQRT(266))))</f>
        <v/>
      </c>
      <c r="N78" s="15" t="n">
        <v>28.0500007629395</v>
      </c>
      <c r="O78" s="19" t="n">
        <f aca="false">LN(N78/N77)</f>
        <v>0.00357141489973247</v>
      </c>
      <c r="P78" s="20" t="n">
        <f aca="false">+IF(ISERROR(STDEV(O58:O78)),"",STDEV(O58:O78))</f>
        <v>0.0166735711085217</v>
      </c>
      <c r="Q78" s="21" t="n">
        <f aca="false">IF(P78="","",(P78*(SQRT(266))))</f>
        <v>0.2719377152105</v>
      </c>
    </row>
    <row r="79" customFormat="false" ht="12.75" hidden="false" customHeight="false" outlineLevel="0" collapsed="false">
      <c r="A79" s="28" t="n">
        <v>35921</v>
      </c>
      <c r="B79" s="23" t="n">
        <v>21.5523071289063</v>
      </c>
      <c r="C79" s="24" t="n">
        <f aca="false">IF(ISERROR(LN(B79/B78)),"",LN(B79/B78))</f>
        <v>0</v>
      </c>
      <c r="D79" s="25" t="n">
        <f aca="false">+IF(ISERROR(STDEV(C59:C79)),"",STDEV(C59:C79))</f>
        <v>0.00290991418729838</v>
      </c>
      <c r="E79" s="26" t="n">
        <f aca="false">IF(D79="","",(D79*(SQRT(266))))</f>
        <v>0.0474592641493644</v>
      </c>
      <c r="F79" s="23" t="n">
        <v>20.9523048400879</v>
      </c>
      <c r="G79" s="24" t="n">
        <f aca="false">IF(ISERROR(LN(F79/F78)),"",LN(F79/F78))</f>
        <v>0</v>
      </c>
      <c r="H79" s="25" t="n">
        <f aca="false">+IF(ISERROR(STDEV(G59:G79)),"",STDEV(G59:G79))</f>
        <v>0.0168745649133653</v>
      </c>
      <c r="I79" s="27" t="n">
        <f aca="false">IF(H79="","",(H79*(SQRT(266))))</f>
        <v>0.275215824963048</v>
      </c>
      <c r="J79" s="23" t="n">
        <v>21.5023059844971</v>
      </c>
      <c r="K79" s="24" t="n">
        <f aca="false">IF(ISERROR(LN(J79/J78)),"",LN(J79/J78))</f>
        <v>0</v>
      </c>
      <c r="L79" s="25" t="str">
        <f aca="false">+IF(ISERROR(STDEV(K59:K79)),"",STDEV(K59:K79))</f>
        <v/>
      </c>
      <c r="M79" s="27" t="str">
        <f aca="false">IF(L79="","",(L79*(SQRT(266))))</f>
        <v/>
      </c>
      <c r="N79" s="15" t="n">
        <v>27.7000011444092</v>
      </c>
      <c r="O79" s="19" t="n">
        <f aca="false">LN(N79/N78)</f>
        <v>-0.0125562046602705</v>
      </c>
      <c r="P79" s="20" t="n">
        <f aca="false">+IF(ISERROR(STDEV(O59:O79)),"",STDEV(O59:O79))</f>
        <v>0.0157374355654265</v>
      </c>
      <c r="Q79" s="21" t="n">
        <f aca="false">IF(P79="","",(P79*(SQRT(266))))</f>
        <v>0.256669806550757</v>
      </c>
    </row>
    <row r="80" customFormat="false" ht="12.75" hidden="false" customHeight="false" outlineLevel="0" collapsed="false">
      <c r="A80" s="28" t="n">
        <v>35922</v>
      </c>
      <c r="B80" s="23" t="n">
        <v>21.5523071289063</v>
      </c>
      <c r="C80" s="24" t="n">
        <f aca="false">IF(ISERROR(LN(B80/B79)),"",LN(B80/B79))</f>
        <v>0</v>
      </c>
      <c r="D80" s="25" t="n">
        <f aca="false">+IF(ISERROR(STDEV(C60:C80)),"",STDEV(C60:C80))</f>
        <v>0.00290991391085607</v>
      </c>
      <c r="E80" s="26" t="n">
        <f aca="false">IF(D80="","",(D80*(SQRT(266))))</f>
        <v>0.0474592596407267</v>
      </c>
      <c r="F80" s="23" t="n">
        <v>20.9523048400879</v>
      </c>
      <c r="G80" s="24" t="n">
        <f aca="false">IF(ISERROR(LN(F80/F79)),"",LN(F80/F79))</f>
        <v>0</v>
      </c>
      <c r="H80" s="25" t="n">
        <f aca="false">+IF(ISERROR(STDEV(G60:G80)),"",STDEV(G60:G80))</f>
        <v>0.0101397785115828</v>
      </c>
      <c r="I80" s="27" t="n">
        <f aca="false">IF(H80="","",(H80*(SQRT(266))))</f>
        <v>0.165374782836479</v>
      </c>
      <c r="J80" s="23" t="n">
        <v>21.5023059844971</v>
      </c>
      <c r="K80" s="24" t="n">
        <f aca="false">IF(ISERROR(LN(J80/J79)),"",LN(J80/J79))</f>
        <v>0</v>
      </c>
      <c r="L80" s="25" t="str">
        <f aca="false">+IF(ISERROR(STDEV(K60:K80)),"",STDEV(K60:K80))</f>
        <v/>
      </c>
      <c r="M80" s="27" t="str">
        <f aca="false">IF(L80="","",(L80*(SQRT(266))))</f>
        <v/>
      </c>
      <c r="N80" s="15" t="n">
        <v>27.6000005895441</v>
      </c>
      <c r="O80" s="19" t="n">
        <f aca="false">LN(N80/N79)</f>
        <v>-0.00361666042430447</v>
      </c>
      <c r="P80" s="20" t="n">
        <f aca="false">+IF(ISERROR(STDEV(O60:O80)),"",STDEV(O60:O80))</f>
        <v>0.0113328179965434</v>
      </c>
      <c r="Q80" s="21" t="n">
        <f aca="false">IF(P80="","",(P80*(SQRT(266))))</f>
        <v>0.184832667988046</v>
      </c>
    </row>
    <row r="81" customFormat="false" ht="12.75" hidden="false" customHeight="false" outlineLevel="0" collapsed="false">
      <c r="A81" s="28" t="n">
        <v>35923</v>
      </c>
      <c r="B81" s="23" t="n">
        <v>21.5523071289063</v>
      </c>
      <c r="C81" s="24" t="n">
        <f aca="false">IF(ISERROR(LN(B81/B80)),"",LN(B81/B80))</f>
        <v>0</v>
      </c>
      <c r="D81" s="25" t="n">
        <f aca="false">+IF(ISERROR(STDEV(C61:C81)),"",STDEV(C61:C81))</f>
        <v>0.00290991391085607</v>
      </c>
      <c r="E81" s="26" t="n">
        <f aca="false">IF(D81="","",(D81*(SQRT(266))))</f>
        <v>0.0474592596407267</v>
      </c>
      <c r="F81" s="23" t="n">
        <v>20.9523048400879</v>
      </c>
      <c r="G81" s="24" t="n">
        <f aca="false">IF(ISERROR(LN(F81/F80)),"",LN(F81/F80))</f>
        <v>0</v>
      </c>
      <c r="H81" s="25" t="n">
        <f aca="false">+IF(ISERROR(STDEV(G61:G81)),"",STDEV(G61:G81))</f>
        <v>0.00981701018697671</v>
      </c>
      <c r="I81" s="27" t="n">
        <f aca="false">IF(H81="","",(H81*(SQRT(266))))</f>
        <v>0.160110590770818</v>
      </c>
      <c r="J81" s="23" t="n">
        <v>21.5023059844971</v>
      </c>
      <c r="K81" s="24" t="n">
        <f aca="false">IF(ISERROR(LN(J81/J80)),"",LN(J81/J80))</f>
        <v>0</v>
      </c>
      <c r="L81" s="25" t="str">
        <f aca="false">+IF(ISERROR(STDEV(K61:K81)),"",STDEV(K61:K81))</f>
        <v/>
      </c>
      <c r="M81" s="27" t="str">
        <f aca="false">IF(L81="","",(L81*(SQRT(266))))</f>
        <v/>
      </c>
      <c r="N81" s="15" t="n">
        <v>27.1727278102528</v>
      </c>
      <c r="O81" s="19" t="n">
        <f aca="false">LN(N81/N80)</f>
        <v>-0.0156019778100735</v>
      </c>
      <c r="P81" s="20" t="n">
        <f aca="false">+IF(ISERROR(STDEV(O61:O81)),"",STDEV(O61:O81))</f>
        <v>0.0114625488636101</v>
      </c>
      <c r="Q81" s="21" t="n">
        <f aca="false">IF(P81="","",(P81*(SQRT(266))))</f>
        <v>0.186948514398678</v>
      </c>
    </row>
    <row r="82" customFormat="false" ht="12.75" hidden="false" customHeight="false" outlineLevel="0" collapsed="false">
      <c r="A82" s="28" t="n">
        <v>35926</v>
      </c>
      <c r="B82" s="23" t="n">
        <v>21.5523071289063</v>
      </c>
      <c r="C82" s="24" t="n">
        <f aca="false">IF(ISERROR(LN(B82/B81)),"",LN(B82/B81))</f>
        <v>0</v>
      </c>
      <c r="D82" s="25" t="n">
        <f aca="false">+IF(ISERROR(STDEV(C62:C82)),"",STDEV(C62:C82))</f>
        <v>0.00290991391085607</v>
      </c>
      <c r="E82" s="26" t="n">
        <f aca="false">IF(D82="","",(D82*(SQRT(266))))</f>
        <v>0.0474592596407267</v>
      </c>
      <c r="F82" s="23" t="n">
        <v>20.9523048400879</v>
      </c>
      <c r="G82" s="24" t="n">
        <f aca="false">IF(ISERROR(LN(F82/F81)),"",LN(F82/F81))</f>
        <v>0</v>
      </c>
      <c r="H82" s="25" t="n">
        <f aca="false">+IF(ISERROR(STDEV(G62:G82)),"",STDEV(G62:G82))</f>
        <v>0.00981701018697671</v>
      </c>
      <c r="I82" s="27" t="n">
        <f aca="false">IF(H82="","",(H82*(SQRT(266))))</f>
        <v>0.160110590770818</v>
      </c>
      <c r="J82" s="23" t="n">
        <v>21.5023059844971</v>
      </c>
      <c r="K82" s="24" t="n">
        <f aca="false">IF(ISERROR(LN(J82/J81)),"",LN(J82/J81))</f>
        <v>0</v>
      </c>
      <c r="L82" s="25" t="str">
        <f aca="false">+IF(ISERROR(STDEV(K62:K82)),"",STDEV(K62:K82))</f>
        <v/>
      </c>
      <c r="M82" s="27" t="str">
        <f aca="false">IF(L82="","",(L82*(SQRT(266))))</f>
        <v/>
      </c>
      <c r="N82" s="15" t="n">
        <v>29.5000009536743</v>
      </c>
      <c r="O82" s="19" t="n">
        <f aca="false">LN(N82/N81)</f>
        <v>0.0821764794003921</v>
      </c>
      <c r="P82" s="20" t="n">
        <f aca="false">+IF(ISERROR(STDEV(O62:O82)),"",STDEV(O62:O82))</f>
        <v>0.022003749904161</v>
      </c>
      <c r="Q82" s="21" t="n">
        <f aca="false">IF(P82="","",(P82*(SQRT(266))))</f>
        <v>0.358870300552629</v>
      </c>
    </row>
    <row r="83" customFormat="false" ht="12.75" hidden="false" customHeight="false" outlineLevel="0" collapsed="false">
      <c r="A83" s="28" t="n">
        <v>35927</v>
      </c>
      <c r="B83" s="23" t="n">
        <v>21.5523071289063</v>
      </c>
      <c r="C83" s="24" t="n">
        <f aca="false">IF(ISERROR(LN(B83/B82)),"",LN(B83/B82))</f>
        <v>0</v>
      </c>
      <c r="D83" s="25" t="n">
        <f aca="false">+IF(ISERROR(STDEV(C63:C83)),"",STDEV(C63:C83))</f>
        <v>0.00290991391085607</v>
      </c>
      <c r="E83" s="26" t="n">
        <f aca="false">IF(D83="","",(D83*(SQRT(266))))</f>
        <v>0.0474592596407267</v>
      </c>
      <c r="F83" s="23" t="n">
        <v>20.9523048400879</v>
      </c>
      <c r="G83" s="24" t="n">
        <f aca="false">IF(ISERROR(LN(F83/F82)),"",LN(F83/F82))</f>
        <v>0</v>
      </c>
      <c r="H83" s="25" t="n">
        <f aca="false">+IF(ISERROR(STDEV(G63:G83)),"",STDEV(G63:G83))</f>
        <v>0.00981701018697671</v>
      </c>
      <c r="I83" s="27" t="n">
        <f aca="false">IF(H83="","",(H83*(SQRT(266))))</f>
        <v>0.160110590770818</v>
      </c>
      <c r="J83" s="23" t="n">
        <v>21.5023059844971</v>
      </c>
      <c r="K83" s="24" t="n">
        <f aca="false">IF(ISERROR(LN(J83/J82)),"",LN(J83/J82))</f>
        <v>0</v>
      </c>
      <c r="L83" s="25" t="str">
        <f aca="false">+IF(ISERROR(STDEV(K63:K83)),"",STDEV(K63:K83))</f>
        <v/>
      </c>
      <c r="M83" s="27" t="str">
        <f aca="false">IF(L83="","",(L83*(SQRT(266))))</f>
        <v/>
      </c>
      <c r="N83" s="15" t="n">
        <v>31.0000004334883</v>
      </c>
      <c r="O83" s="19" t="n">
        <f aca="false">LN(N83/N82)</f>
        <v>0.0495969227949241</v>
      </c>
      <c r="P83" s="20" t="n">
        <f aca="false">+IF(ISERROR(STDEV(O63:O83)),"",STDEV(O63:O83))</f>
        <v>0.0237516300888099</v>
      </c>
      <c r="Q83" s="21" t="n">
        <f aca="false">IF(P83="","",(P83*(SQRT(266))))</f>
        <v>0.387377363663555</v>
      </c>
    </row>
    <row r="84" customFormat="false" ht="12.75" hidden="false" customHeight="false" outlineLevel="0" collapsed="false">
      <c r="A84" s="28" t="n">
        <v>35928</v>
      </c>
      <c r="B84" s="29" t="n">
        <v>21.7523071289063</v>
      </c>
      <c r="C84" s="24" t="n">
        <f aca="false">IF(ISERROR(LN(B84/B83)),"",LN(B84/B83))</f>
        <v>0.00923695663607911</v>
      </c>
      <c r="D84" s="25" t="n">
        <f aca="false">+IF(ISERROR(STDEV(C64:C84)),"",STDEV(C64:C84))</f>
        <v>0.00342147665949471</v>
      </c>
      <c r="E84" s="26" t="n">
        <f aca="false">IF(D84="","",(D84*(SQRT(266))))</f>
        <v>0.0558025955791507</v>
      </c>
      <c r="F84" s="29" t="n">
        <v>21.5023048400879</v>
      </c>
      <c r="G84" s="24" t="n">
        <f aca="false">IF(ISERROR(LN(F84/F83)),"",LN(F84/F83))</f>
        <v>0.025911474702344</v>
      </c>
      <c r="H84" s="25" t="n">
        <f aca="false">+IF(ISERROR(STDEV(G64:G84)),"",STDEV(G64:G84))</f>
        <v>0.0112766073088808</v>
      </c>
      <c r="I84" s="27" t="n">
        <f aca="false">IF(H84="","",(H84*(SQRT(266))))</f>
        <v>0.183915899416161</v>
      </c>
      <c r="J84" s="29" t="n">
        <v>22.0023059844971</v>
      </c>
      <c r="K84" s="24" t="n">
        <f aca="false">IF(ISERROR(LN(J84/J83)),"",LN(J84/J83))</f>
        <v>0.0229870808673996</v>
      </c>
      <c r="L84" s="25" t="str">
        <f aca="false">+IF(ISERROR(STDEV(K64:K84)),"",STDEV(K64:K84))</f>
        <v/>
      </c>
      <c r="M84" s="27" t="str">
        <f aca="false">IF(L84="","",(L84*(SQRT(266))))</f>
        <v/>
      </c>
      <c r="N84" s="30" t="n">
        <v>36.0000004334883</v>
      </c>
      <c r="O84" s="19" t="n">
        <f aca="false">LN(N84/N83)</f>
        <v>0.149531732028812</v>
      </c>
      <c r="P84" s="20" t="n">
        <f aca="false">+IF(ISERROR(STDEV(O64:O84)),"",STDEV(O64:O84))</f>
        <v>0.0397668386336983</v>
      </c>
      <c r="Q84" s="21" t="n">
        <f aca="false">IF(P84="","",(P84*(SQRT(266))))</f>
        <v>0.648577510409009</v>
      </c>
    </row>
    <row r="85" customFormat="false" ht="12.75" hidden="false" customHeight="false" outlineLevel="0" collapsed="false">
      <c r="A85" s="28" t="n">
        <v>35929</v>
      </c>
      <c r="B85" s="29" t="n">
        <v>22.0023078918457</v>
      </c>
      <c r="C85" s="24" t="n">
        <f aca="false">IF(ISERROR(LN(B85/B84)),"",LN(B85/B84))</f>
        <v>0.0114275252296716</v>
      </c>
      <c r="D85" s="25" t="n">
        <f aca="false">+IF(ISERROR(STDEV(C65:C85)),"",STDEV(C65:C85))</f>
        <v>0.00405005088190315</v>
      </c>
      <c r="E85" s="26" t="n">
        <f aca="false">IF(D85="","",(D85*(SQRT(266))))</f>
        <v>0.066054330901442</v>
      </c>
      <c r="F85" s="29" t="n">
        <v>21.7523040771484</v>
      </c>
      <c r="G85" s="24" t="n">
        <f aca="false">IF(ISERROR(LN(F85/F84)),"",LN(F85/F84))</f>
        <v>0.0115595552530979</v>
      </c>
      <c r="H85" s="25" t="n">
        <f aca="false">+IF(ISERROR(STDEV(G65:G85)),"",STDEV(G65:G85))</f>
        <v>0.0114704235015144</v>
      </c>
      <c r="I85" s="27" t="n">
        <f aca="false">IF(H85="","",(H85*(SQRT(266))))</f>
        <v>0.187076945856214</v>
      </c>
      <c r="J85" s="29" t="n">
        <v>22.0023059844971</v>
      </c>
      <c r="K85" s="24" t="n">
        <f aca="false">IF(ISERROR(LN(J85/J84)),"",LN(J85/J84))</f>
        <v>0</v>
      </c>
      <c r="L85" s="25" t="str">
        <f aca="false">+IF(ISERROR(STDEV(K65:K85)),"",STDEV(K65:K85))</f>
        <v/>
      </c>
      <c r="M85" s="27" t="str">
        <f aca="false">IF(L85="","",(L85*(SQRT(266))))</f>
        <v/>
      </c>
      <c r="N85" s="30" t="n">
        <v>38</v>
      </c>
      <c r="O85" s="19" t="n">
        <f aca="false">LN(N85/N84)</f>
        <v>0.0540672092289335</v>
      </c>
      <c r="P85" s="20" t="n">
        <f aca="false">+IF(ISERROR(STDEV(O65:O85)),"",STDEV(O65:O85))</f>
        <v>0.0408036155920266</v>
      </c>
      <c r="Q85" s="21" t="n">
        <f aca="false">IF(P85="","",(P85*(SQRT(266))))</f>
        <v>0.665486830877651</v>
      </c>
    </row>
    <row r="86" customFormat="false" ht="12.75" hidden="false" customHeight="false" outlineLevel="0" collapsed="false">
      <c r="A86" s="28" t="n">
        <v>35930</v>
      </c>
      <c r="B86" s="29" t="n">
        <v>22.0023078918457</v>
      </c>
      <c r="C86" s="24" t="n">
        <f aca="false">IF(ISERROR(LN(B86/B85)),"",LN(B86/B85))</f>
        <v>0</v>
      </c>
      <c r="D86" s="25" t="n">
        <f aca="false">+IF(ISERROR(STDEV(C66:C86)),"",STDEV(C66:C86))</f>
        <v>0.00388755160625264</v>
      </c>
      <c r="E86" s="26" t="n">
        <f aca="false">IF(D86="","",(D86*(SQRT(266))))</f>
        <v>0.0634040479203008</v>
      </c>
      <c r="F86" s="29" t="n">
        <v>21.7523040771484</v>
      </c>
      <c r="G86" s="24" t="n">
        <f aca="false">IF(ISERROR(LN(F86/F85)),"",LN(F86/F85))</f>
        <v>0</v>
      </c>
      <c r="H86" s="25" t="n">
        <f aca="false">+IF(ISERROR(STDEV(G66:G86)),"",STDEV(G66:G86))</f>
        <v>0.00857341633839918</v>
      </c>
      <c r="I86" s="27" t="n">
        <f aca="false">IF(H86="","",(H86*(SQRT(266))))</f>
        <v>0.139828188900761</v>
      </c>
      <c r="J86" s="29" t="n">
        <v>22.0023059844971</v>
      </c>
      <c r="K86" s="24" t="n">
        <f aca="false">IF(ISERROR(LN(J86/J85)),"",LN(J86/J85))</f>
        <v>0</v>
      </c>
      <c r="L86" s="25" t="str">
        <f aca="false">+IF(ISERROR(STDEV(K66:K86)),"",STDEV(K66:K86))</f>
        <v/>
      </c>
      <c r="M86" s="27" t="str">
        <f aca="false">IF(L86="","",(L86*(SQRT(266))))</f>
        <v/>
      </c>
      <c r="N86" s="30" t="n">
        <v>36.1818182685159</v>
      </c>
      <c r="O86" s="19" t="n">
        <f aca="false">LN(N86/N85)</f>
        <v>-0.049029424844152</v>
      </c>
      <c r="P86" s="20" t="n">
        <f aca="false">+IF(ISERROR(STDEV(O66:O86)),"",STDEV(O66:O86))</f>
        <v>0.042943811214233</v>
      </c>
      <c r="Q86" s="21" t="n">
        <f aca="false">IF(P86="","",(P86*(SQRT(266))))</f>
        <v>0.700392365140127</v>
      </c>
    </row>
    <row r="87" customFormat="false" ht="12.75" hidden="false" customHeight="false" outlineLevel="0" collapsed="false">
      <c r="A87" s="28" t="n">
        <v>35933</v>
      </c>
      <c r="B87" s="29" t="n">
        <v>22.0023078918457</v>
      </c>
      <c r="C87" s="24" t="n">
        <f aca="false">IF(ISERROR(LN(B87/B86)),"",LN(B87/B86))</f>
        <v>0</v>
      </c>
      <c r="D87" s="25" t="n">
        <f aca="false">+IF(ISERROR(STDEV(C67:C87)),"",STDEV(C67:C87))</f>
        <v>0.00388755125164952</v>
      </c>
      <c r="E87" s="26" t="n">
        <f aca="false">IF(D87="","",(D87*(SQRT(266))))</f>
        <v>0.0634040421368989</v>
      </c>
      <c r="F87" s="29" t="n">
        <v>21.7523040771484</v>
      </c>
      <c r="G87" s="24" t="n">
        <f aca="false">IF(ISERROR(LN(F87/F86)),"",LN(F87/F86))</f>
        <v>0</v>
      </c>
      <c r="H87" s="25" t="n">
        <f aca="false">+IF(ISERROR(STDEV(G67:G87)),"",STDEV(G67:G87))</f>
        <v>0.00857341633839918</v>
      </c>
      <c r="I87" s="27" t="n">
        <f aca="false">IF(H87="","",(H87*(SQRT(266))))</f>
        <v>0.139828188900761</v>
      </c>
      <c r="J87" s="29" t="n">
        <v>22.0023059844971</v>
      </c>
      <c r="K87" s="24" t="n">
        <f aca="false">IF(ISERROR(LN(J87/J86)),"",LN(J87/J86))</f>
        <v>0</v>
      </c>
      <c r="L87" s="25" t="str">
        <f aca="false">+IF(ISERROR(STDEV(K67:K87)),"",STDEV(K67:K87))</f>
        <v/>
      </c>
      <c r="M87" s="27" t="str">
        <f aca="false">IF(L87="","",(L87*(SQRT(266))))</f>
        <v/>
      </c>
      <c r="N87" s="30" t="n">
        <v>38.1818185286088</v>
      </c>
      <c r="O87" s="19" t="n">
        <f aca="false">LN(N87/N86)</f>
        <v>0.0538027126794223</v>
      </c>
      <c r="P87" s="20" t="n">
        <f aca="false">+IF(ISERROR(STDEV(O67:O87)),"",STDEV(O67:O87))</f>
        <v>0.043856255452059</v>
      </c>
      <c r="Q87" s="21" t="n">
        <f aca="false">IF(P87="","",(P87*(SQRT(266))))</f>
        <v>0.715273880304239</v>
      </c>
    </row>
    <row r="88" customFormat="false" ht="12.75" hidden="false" customHeight="false" outlineLevel="0" collapsed="false">
      <c r="A88" s="28" t="n">
        <v>35934</v>
      </c>
      <c r="B88" s="29" t="n">
        <v>22.0023078918457</v>
      </c>
      <c r="C88" s="24" t="n">
        <f aca="false">IF(ISERROR(LN(B88/B87)),"",LN(B88/B87))</f>
        <v>0</v>
      </c>
      <c r="D88" s="25" t="n">
        <f aca="false">+IF(ISERROR(STDEV(C68:C88)),"",STDEV(C68:C88))</f>
        <v>0.00388755125164952</v>
      </c>
      <c r="E88" s="26" t="n">
        <f aca="false">IF(D88="","",(D88*(SQRT(266))))</f>
        <v>0.0634040421368989</v>
      </c>
      <c r="F88" s="29" t="n">
        <v>21.7523040771484</v>
      </c>
      <c r="G88" s="24" t="n">
        <f aca="false">IF(ISERROR(LN(F88/F87)),"",LN(F88/F87))</f>
        <v>0</v>
      </c>
      <c r="H88" s="25" t="n">
        <f aca="false">+IF(ISERROR(STDEV(G68:G88)),"",STDEV(G68:G88))</f>
        <v>0.00857341633839918</v>
      </c>
      <c r="I88" s="27" t="n">
        <f aca="false">IF(H88="","",(H88*(SQRT(266))))</f>
        <v>0.139828188900761</v>
      </c>
      <c r="J88" s="29" t="n">
        <v>22.0023059844971</v>
      </c>
      <c r="K88" s="24" t="n">
        <f aca="false">IF(ISERROR(LN(J88/J87)),"",LN(J88/J87))</f>
        <v>0</v>
      </c>
      <c r="L88" s="25" t="str">
        <f aca="false">+IF(ISERROR(STDEV(K68:K88)),"",STDEV(K68:K88))</f>
        <v/>
      </c>
      <c r="M88" s="27" t="str">
        <f aca="false">IF(L88="","",(L88*(SQRT(266))))</f>
        <v/>
      </c>
      <c r="N88" s="30" t="n">
        <v>38.5</v>
      </c>
      <c r="O88" s="19" t="n">
        <f aca="false">LN(N88/N87)</f>
        <v>0.00829879373208245</v>
      </c>
      <c r="P88" s="20" t="n">
        <f aca="false">+IF(ISERROR(STDEV(O68:O88)),"",STDEV(O68:O88))</f>
        <v>0.043318235284698</v>
      </c>
      <c r="Q88" s="21" t="n">
        <f aca="false">IF(P88="","",(P88*(SQRT(266))))</f>
        <v>0.706499036925034</v>
      </c>
    </row>
    <row r="89" customFormat="false" ht="12.75" hidden="false" customHeight="false" outlineLevel="0" collapsed="false">
      <c r="A89" s="28" t="n">
        <v>35935</v>
      </c>
      <c r="B89" s="29" t="n">
        <v>22.0023078918457</v>
      </c>
      <c r="C89" s="24" t="n">
        <f aca="false">IF(ISERROR(LN(B89/B88)),"",LN(B89/B88))</f>
        <v>0</v>
      </c>
      <c r="D89" s="25" t="n">
        <f aca="false">+IF(ISERROR(STDEV(C69:C89)),"",STDEV(C69:C89))</f>
        <v>0.00388755125164952</v>
      </c>
      <c r="E89" s="26" t="n">
        <f aca="false">IF(D89="","",(D89*(SQRT(266))))</f>
        <v>0.0634040421368989</v>
      </c>
      <c r="F89" s="29" t="n">
        <v>21.7523040771484</v>
      </c>
      <c r="G89" s="24" t="n">
        <f aca="false">IF(ISERROR(LN(F89/F88)),"",LN(F89/F88))</f>
        <v>0</v>
      </c>
      <c r="H89" s="25" t="n">
        <f aca="false">+IF(ISERROR(STDEV(G69:G89)),"",STDEV(G69:G89))</f>
        <v>0.00857341633839918</v>
      </c>
      <c r="I89" s="27" t="n">
        <f aca="false">IF(H89="","",(H89*(SQRT(266))))</f>
        <v>0.139828188900761</v>
      </c>
      <c r="J89" s="29" t="n">
        <v>22.0023059844971</v>
      </c>
      <c r="K89" s="24" t="n">
        <f aca="false">IF(ISERROR(LN(J89/J88)),"",LN(J89/J88))</f>
        <v>0</v>
      </c>
      <c r="L89" s="25" t="str">
        <f aca="false">+IF(ISERROR(STDEV(K69:K89)),"",STDEV(K69:K89))</f>
        <v/>
      </c>
      <c r="M89" s="27" t="str">
        <f aca="false">IF(L89="","",(L89*(SQRT(266))))</f>
        <v/>
      </c>
      <c r="N89" s="30" t="n">
        <v>40.25</v>
      </c>
      <c r="O89" s="19" t="n">
        <f aca="false">LN(N89/N88)</f>
        <v>0.0444517625708338</v>
      </c>
      <c r="P89" s="20" t="n">
        <f aca="false">+IF(ISERROR(STDEV(O69:O89)),"",STDEV(O69:O89))</f>
        <v>0.0435944436131451</v>
      </c>
      <c r="Q89" s="21" t="n">
        <f aca="false">IF(P89="","",(P89*(SQRT(266))))</f>
        <v>0.711003858433945</v>
      </c>
    </row>
    <row r="90" customFormat="false" ht="12.75" hidden="false" customHeight="false" outlineLevel="0" collapsed="false">
      <c r="A90" s="28" t="n">
        <v>35936</v>
      </c>
      <c r="B90" s="29" t="n">
        <v>22.0023078918457</v>
      </c>
      <c r="C90" s="24" t="n">
        <f aca="false">IF(ISERROR(LN(B90/B89)),"",LN(B90/B89))</f>
        <v>0</v>
      </c>
      <c r="D90" s="25" t="n">
        <f aca="false">+IF(ISERROR(STDEV(C70:C90)),"",STDEV(C70:C90))</f>
        <v>0.00388755125164952</v>
      </c>
      <c r="E90" s="26" t="n">
        <f aca="false">IF(D90="","",(D90*(SQRT(266))))</f>
        <v>0.0634040421368989</v>
      </c>
      <c r="F90" s="29" t="n">
        <v>21.7523040771484</v>
      </c>
      <c r="G90" s="24" t="n">
        <f aca="false">IF(ISERROR(LN(F90/F89)),"",LN(F90/F89))</f>
        <v>0</v>
      </c>
      <c r="H90" s="25" t="n">
        <f aca="false">+IF(ISERROR(STDEV(G70:G90)),"",STDEV(G70:G90))</f>
        <v>0.00607522364905206</v>
      </c>
      <c r="I90" s="27" t="n">
        <f aca="false">IF(H90="","",(H90*(SQRT(266))))</f>
        <v>0.0990838991697258</v>
      </c>
      <c r="J90" s="29" t="n">
        <v>22.0023059844971</v>
      </c>
      <c r="K90" s="24" t="n">
        <f aca="false">IF(ISERROR(LN(J90/J89)),"",LN(J90/J89))</f>
        <v>0</v>
      </c>
      <c r="L90" s="25" t="str">
        <f aca="false">+IF(ISERROR(STDEV(K70:K90)),"",STDEV(K70:K90))</f>
        <v/>
      </c>
      <c r="M90" s="27" t="str">
        <f aca="false">IF(L90="","",(L90*(SQRT(266))))</f>
        <v/>
      </c>
      <c r="N90" s="30" t="n">
        <v>38.5</v>
      </c>
      <c r="O90" s="19" t="n">
        <f aca="false">LN(N90/N89)</f>
        <v>-0.0444517625708338</v>
      </c>
      <c r="P90" s="20" t="n">
        <f aca="false">+IF(ISERROR(STDEV(O70:O90)),"",STDEV(O70:O90))</f>
        <v>0.0452932489634131</v>
      </c>
      <c r="Q90" s="21" t="n">
        <f aca="false">IF(P90="","",(P90*(SQRT(266))))</f>
        <v>0.738710535217968</v>
      </c>
    </row>
    <row r="91" customFormat="false" ht="12.75" hidden="false" customHeight="false" outlineLevel="0" collapsed="false">
      <c r="A91" s="28" t="n">
        <v>35937</v>
      </c>
      <c r="B91" s="29" t="n">
        <v>22.0023078918457</v>
      </c>
      <c r="C91" s="24" t="n">
        <f aca="false">IF(ISERROR(LN(B91/B90)),"",LN(B91/B90))</f>
        <v>0</v>
      </c>
      <c r="D91" s="25" t="n">
        <f aca="false">+IF(ISERROR(STDEV(C71:C91)),"",STDEV(C71:C91))</f>
        <v>0.00388755125164952</v>
      </c>
      <c r="E91" s="26" t="n">
        <f aca="false">IF(D91="","",(D91*(SQRT(266))))</f>
        <v>0.0634040421368989</v>
      </c>
      <c r="F91" s="29" t="n">
        <v>21.7523040771484</v>
      </c>
      <c r="G91" s="24" t="n">
        <f aca="false">IF(ISERROR(LN(F91/F90)),"",LN(F91/F90))</f>
        <v>0</v>
      </c>
      <c r="H91" s="25" t="n">
        <f aca="false">+IF(ISERROR(STDEV(G71:G91)),"",STDEV(G71:G91))</f>
        <v>0.00607522418378644</v>
      </c>
      <c r="I91" s="27" t="n">
        <f aca="false">IF(H91="","",(H91*(SQRT(266))))</f>
        <v>0.0990839078909796</v>
      </c>
      <c r="J91" s="29" t="n">
        <v>22.0023059844971</v>
      </c>
      <c r="K91" s="24" t="n">
        <f aca="false">IF(ISERROR(LN(J91/J90)),"",LN(J91/J90))</f>
        <v>0</v>
      </c>
      <c r="L91" s="25" t="str">
        <f aca="false">+IF(ISERROR(STDEV(K71:K91)),"",STDEV(K71:K91))</f>
        <v/>
      </c>
      <c r="M91" s="27" t="str">
        <f aca="false">IF(L91="","",(L91*(SQRT(266))))</f>
        <v/>
      </c>
      <c r="N91" s="30" t="n">
        <v>41.5</v>
      </c>
      <c r="O91" s="19" t="n">
        <f aca="false">LN(N91/N90)</f>
        <v>0.0750351859429141</v>
      </c>
      <c r="P91" s="20" t="n">
        <f aca="false">+IF(ISERROR(STDEV(O71:O91)),"",STDEV(O71:O91))</f>
        <v>0.0468651112295727</v>
      </c>
      <c r="Q91" s="21" t="n">
        <f aca="false">IF(P91="","",(P91*(SQRT(266))))</f>
        <v>0.764346832955446</v>
      </c>
    </row>
    <row r="92" customFormat="false" ht="12.75" hidden="false" customHeight="false" outlineLevel="0" collapsed="false">
      <c r="A92" s="28" t="n">
        <v>35941</v>
      </c>
      <c r="B92" s="29" t="n">
        <v>23.0023078918457</v>
      </c>
      <c r="C92" s="24" t="n">
        <f aca="false">IF(ISERROR(LN(B92/B91)),"",LN(B92/B91))</f>
        <v>0.0444472019877791</v>
      </c>
      <c r="D92" s="25" t="n">
        <f aca="false">+IF(ISERROR(STDEV(C72:C92)),"",STDEV(C72:C92))</f>
        <v>0.0101165149209892</v>
      </c>
      <c r="E92" s="26" t="n">
        <f aca="false">IF(D92="","",(D92*(SQRT(266))))</f>
        <v>0.1649953651561</v>
      </c>
      <c r="F92" s="29" t="n">
        <v>24.0023040771484</v>
      </c>
      <c r="G92" s="24" t="n">
        <f aca="false">IF(ISERROR(LN(F92/F91)),"",LN(F92/F91))</f>
        <v>0.0984301424488913</v>
      </c>
      <c r="H92" s="25" t="n">
        <f aca="false">+IF(ISERROR(STDEV(G72:G92)),"",STDEV(G72:G92))</f>
        <v>0.0219249155804809</v>
      </c>
      <c r="I92" s="27" t="n">
        <f aca="false">IF(H92="","",(H92*(SQRT(266))))</f>
        <v>0.35758455164364</v>
      </c>
      <c r="J92" s="29" t="n">
        <v>24.0023059844971</v>
      </c>
      <c r="K92" s="24" t="n">
        <f aca="false">IF(ISERROR(LN(J92/J91)),"",LN(J92/J91))</f>
        <v>0.0870026430771903</v>
      </c>
      <c r="L92" s="25" t="str">
        <f aca="false">+IF(ISERROR(STDEV(K72:K92)),"",STDEV(K72:K92))</f>
        <v/>
      </c>
      <c r="M92" s="27" t="str">
        <f aca="false">IF(L92="","",(L92*(SQRT(266))))</f>
        <v/>
      </c>
      <c r="N92" s="30" t="n">
        <v>48</v>
      </c>
      <c r="O92" s="19" t="n">
        <f aca="false">LN(N92/N91)</f>
        <v>0.145507583671238</v>
      </c>
      <c r="P92" s="20" t="n">
        <f aca="false">+IF(ISERROR(STDEV(O72:O92)),"",STDEV(O72:O92))</f>
        <v>0.0543192520626312</v>
      </c>
      <c r="Q92" s="21" t="n">
        <f aca="false">IF(P92="","",(P92*(SQRT(266))))</f>
        <v>0.885920190804575</v>
      </c>
    </row>
    <row r="93" customFormat="false" ht="12.75" hidden="false" customHeight="false" outlineLevel="0" collapsed="false">
      <c r="A93" s="28" t="n">
        <v>35942</v>
      </c>
      <c r="B93" s="29" t="n">
        <v>24.0023078918457</v>
      </c>
      <c r="C93" s="24" t="n">
        <f aca="false">IF(ISERROR(LN(B93/B92)),"",LN(B93/B92))</f>
        <v>0.0425554338660578</v>
      </c>
      <c r="D93" s="25" t="n">
        <f aca="false">+IF(ISERROR(STDEV(C73:C93)),"",STDEV(C73:C93))</f>
        <v>0.0131537595823045</v>
      </c>
      <c r="E93" s="26" t="n">
        <f aca="false">IF(D93="","",(D93*(SQRT(266))))</f>
        <v>0.214531326490216</v>
      </c>
      <c r="F93" s="29" t="n">
        <v>24.7523040771484</v>
      </c>
      <c r="G93" s="24" t="n">
        <f aca="false">IF(ISERROR(LN(F93/F92)),"",LN(F93/F92))</f>
        <v>0.0307687497534688</v>
      </c>
      <c r="H93" s="25" t="n">
        <f aca="false">+IF(ISERROR(STDEV(G73:G93)),"",STDEV(G73:G93))</f>
        <v>0.022491591478908</v>
      </c>
      <c r="I93" s="27" t="n">
        <f aca="false">IF(H93="","",(H93*(SQRT(266))))</f>
        <v>0.366826755852934</v>
      </c>
      <c r="J93" s="29" t="n">
        <v>24.7523059844971</v>
      </c>
      <c r="K93" s="24" t="n">
        <f aca="false">IF(ISERROR(LN(J93/J92)),"",LN(J93/J92))</f>
        <v>0.0307687473456557</v>
      </c>
      <c r="L93" s="25" t="str">
        <f aca="false">+IF(ISERROR(STDEV(K73:K93)),"",STDEV(K73:K93))</f>
        <v/>
      </c>
      <c r="M93" s="27" t="str">
        <f aca="false">IF(L93="","",(L93*(SQRT(266))))</f>
        <v/>
      </c>
      <c r="N93" s="30" t="n">
        <v>46</v>
      </c>
      <c r="O93" s="19" t="n">
        <f aca="false">LN(N93/N92)</f>
        <v>-0.0425596144187959</v>
      </c>
      <c r="P93" s="20" t="n">
        <f aca="false">+IF(ISERROR(STDEV(O73:O93)),"",STDEV(O73:O93))</f>
        <v>0.0560737787106052</v>
      </c>
      <c r="Q93" s="21" t="n">
        <f aca="false">IF(P93="","",(P93*(SQRT(266))))</f>
        <v>0.91453565445184</v>
      </c>
    </row>
    <row r="94" customFormat="false" ht="12.75" hidden="false" customHeight="false" outlineLevel="0" collapsed="false">
      <c r="A94" s="28" t="n">
        <v>35943</v>
      </c>
      <c r="B94" s="29" t="n">
        <v>24.5023078918457</v>
      </c>
      <c r="C94" s="24" t="n">
        <f aca="false">IF(ISERROR(LN(B94/B93)),"",LN(B94/B93))</f>
        <v>0.0206173248964437</v>
      </c>
      <c r="D94" s="25" t="n">
        <f aca="false">+IF(ISERROR(STDEV(C74:C94)),"",STDEV(C74:C94))</f>
        <v>0.0134978529456656</v>
      </c>
      <c r="E94" s="26" t="n">
        <f aca="false">IF(D94="","",(D94*(SQRT(266))))</f>
        <v>0.220143319412577</v>
      </c>
      <c r="F94" s="29" t="n">
        <v>25.5023040771484</v>
      </c>
      <c r="G94" s="24" t="n">
        <f aca="false">IF(ISERROR(LN(F94/F93)),"",LN(F94/F93))</f>
        <v>0.0298502253412124</v>
      </c>
      <c r="H94" s="25" t="n">
        <f aca="false">+IF(ISERROR(STDEV(G74:G94)),"",STDEV(G74:G94))</f>
        <v>0.0229043850156583</v>
      </c>
      <c r="I94" s="27" t="n">
        <f aca="false">IF(H94="","",(H94*(SQRT(266))))</f>
        <v>0.373559214694948</v>
      </c>
      <c r="J94" s="29" t="n">
        <v>25.5023059844971</v>
      </c>
      <c r="K94" s="24" t="n">
        <f aca="false">IF(ISERROR(LN(J94/J93)),"",LN(J94/J93))</f>
        <v>0.0298502230750228</v>
      </c>
      <c r="L94" s="25" t="str">
        <f aca="false">+IF(ISERROR(STDEV(K74:K94)),"",STDEV(K74:K94))</f>
        <v/>
      </c>
      <c r="M94" s="27" t="str">
        <f aca="false">IF(L94="","",(L94*(SQRT(266))))</f>
        <v/>
      </c>
      <c r="N94" s="30" t="n">
        <v>48.1363636363636</v>
      </c>
      <c r="O94" s="19" t="n">
        <f aca="false">LN(N94/N93)</f>
        <v>0.0453964957539955</v>
      </c>
      <c r="P94" s="20" t="n">
        <f aca="false">+IF(ISERROR(STDEV(O74:O94)),"",STDEV(O74:O94))</f>
        <v>0.0562497420834941</v>
      </c>
      <c r="Q94" s="21" t="n">
        <f aca="false">IF(P94="","",(P94*(SQRT(266))))</f>
        <v>0.917405530213469</v>
      </c>
    </row>
    <row r="95" customFormat="false" ht="12.75" hidden="false" customHeight="false" outlineLevel="0" collapsed="false">
      <c r="A95" s="28" t="n">
        <v>35947</v>
      </c>
      <c r="B95" s="29" t="n">
        <v>24.0023078918457</v>
      </c>
      <c r="C95" s="24" t="n">
        <f aca="false">IF(ISERROR(LN(B95/B94)),"",LN(B95/B94))</f>
        <v>-0.0206173248964437</v>
      </c>
      <c r="D95" s="25" t="n">
        <f aca="false">+IF(ISERROR(STDEV(C75:C95)),"",STDEV(C75:C95))</f>
        <v>0.0146638444354067</v>
      </c>
      <c r="E95" s="26" t="n">
        <f aca="false">IF(D95="","",(D95*(SQRT(266))))</f>
        <v>0.239160065112186</v>
      </c>
      <c r="F95" s="29" t="n">
        <v>25.0023040771484</v>
      </c>
      <c r="G95" s="24" t="n">
        <f aca="false">IF(ISERROR(LN(F95/F94)),"",LN(F95/F94))</f>
        <v>-0.0198008203417495</v>
      </c>
      <c r="H95" s="25" t="n">
        <f aca="false">+IF(ISERROR(STDEV(G75:G95)),"",STDEV(G75:G95))</f>
        <v>0.0237025479959215</v>
      </c>
      <c r="I95" s="27" t="n">
        <f aca="false">IF(H95="","",(H95*(SQRT(266))))</f>
        <v>0.386576858953978</v>
      </c>
      <c r="J95" s="29" t="n">
        <v>25.0023059844971</v>
      </c>
      <c r="K95" s="24" t="n">
        <f aca="false">IF(ISERROR(LN(J95/J94)),"",LN(J95/J94))</f>
        <v>-0.0198008188460628</v>
      </c>
      <c r="L95" s="25" t="str">
        <f aca="false">+IF(ISERROR(STDEV(K75:K95)),"",STDEV(K75:K95))</f>
        <v/>
      </c>
      <c r="M95" s="27" t="str">
        <f aca="false">IF(L95="","",(L95*(SQRT(266))))</f>
        <v/>
      </c>
      <c r="N95" s="29" t="n">
        <v>32.0023002624512</v>
      </c>
      <c r="O95" s="24" t="e">
        <f aca="false">LN(N95/0)</f>
        <v>#DIV/0!</v>
      </c>
      <c r="P95" s="25" t="str">
        <f aca="false">+IF(ISERROR(STDEV(O75:O95)),"",STDEV(O75:O95))</f>
        <v/>
      </c>
      <c r="Q95" s="27" t="str">
        <f aca="false">IF(P95="","",(P95*(SQRT(266))))</f>
        <v/>
      </c>
    </row>
    <row r="96" customFormat="false" ht="12.75" hidden="false" customHeight="false" outlineLevel="0" collapsed="false">
      <c r="A96" s="28" t="n">
        <v>35948</v>
      </c>
      <c r="B96" s="29" t="n">
        <v>24.0023078918457</v>
      </c>
      <c r="C96" s="24" t="n">
        <f aca="false">IF(ISERROR(LN(B96/B95)),"",LN(B96/B95))</f>
        <v>0</v>
      </c>
      <c r="D96" s="25" t="n">
        <f aca="false">+IF(ISERROR(STDEV(C76:C96)),"",STDEV(C76:C96))</f>
        <v>0.0146638444354067</v>
      </c>
      <c r="E96" s="26" t="n">
        <f aca="false">IF(D96="","",(D96*(SQRT(266))))</f>
        <v>0.239160065112186</v>
      </c>
      <c r="F96" s="29" t="n">
        <v>25.0023040771484</v>
      </c>
      <c r="G96" s="24" t="n">
        <f aca="false">IF(ISERROR(LN(F96/F95)),"",LN(F96/F95))</f>
        <v>0</v>
      </c>
      <c r="H96" s="25" t="n">
        <f aca="false">+IF(ISERROR(STDEV(G76:G96)),"",STDEV(G76:G96))</f>
        <v>0.0237025479959215</v>
      </c>
      <c r="I96" s="27" t="n">
        <f aca="false">IF(H96="","",(H96*(SQRT(266))))</f>
        <v>0.386576858953978</v>
      </c>
      <c r="J96" s="29" t="n">
        <v>25.0023059844971</v>
      </c>
      <c r="K96" s="24" t="n">
        <f aca="false">IF(ISERROR(LN(J96/J95)),"",LN(J96/J95))</f>
        <v>0</v>
      </c>
      <c r="L96" s="25" t="n">
        <f aca="false">+IF(ISERROR(STDEV(K76:K96)),"",STDEV(K76:K96))</f>
        <v>0.0214996385057836</v>
      </c>
      <c r="M96" s="27" t="n">
        <f aca="false">IF(L96="","",(L96*(SQRT(266))))</f>
        <v>0.350648492459205</v>
      </c>
      <c r="N96" s="29" t="n">
        <v>32.0023002624512</v>
      </c>
      <c r="O96" s="24" t="n">
        <f aca="false">IF(ISERROR(LN(N96/N95)),"",LN(N96/N95))</f>
        <v>0</v>
      </c>
      <c r="P96" s="25" t="str">
        <f aca="false">+IF(ISERROR(STDEV(O76:O96)),"",STDEV(O76:O96))</f>
        <v/>
      </c>
      <c r="Q96" s="27" t="str">
        <f aca="false">IF(P96="","",(P96*(SQRT(266))))</f>
        <v/>
      </c>
    </row>
    <row r="97" customFormat="false" ht="12.75" hidden="false" customHeight="false" outlineLevel="0" collapsed="false">
      <c r="A97" s="28" t="n">
        <v>35949</v>
      </c>
      <c r="B97" s="29" t="n">
        <v>24.0023078918457</v>
      </c>
      <c r="C97" s="24" t="n">
        <f aca="false">IF(ISERROR(LN(B97/B96)),"",LN(B97/B96))</f>
        <v>0</v>
      </c>
      <c r="D97" s="25" t="n">
        <f aca="false">+IF(ISERROR(STDEV(C77:C97)),"",STDEV(C77:C97))</f>
        <v>0.0146638444354067</v>
      </c>
      <c r="E97" s="26" t="n">
        <f aca="false">IF(D97="","",(D97*(SQRT(266))))</f>
        <v>0.239160065112186</v>
      </c>
      <c r="F97" s="29" t="n">
        <v>25.0023040771484</v>
      </c>
      <c r="G97" s="24" t="n">
        <f aca="false">IF(ISERROR(LN(F97/F96)),"",LN(F97/F96))</f>
        <v>0</v>
      </c>
      <c r="H97" s="25" t="n">
        <f aca="false">+IF(ISERROR(STDEV(G77:G97)),"",STDEV(G77:G97))</f>
        <v>0.0237025479959215</v>
      </c>
      <c r="I97" s="27" t="n">
        <f aca="false">IF(H97="","",(H97*(SQRT(266))))</f>
        <v>0.386576858953978</v>
      </c>
      <c r="J97" s="29" t="n">
        <v>25.0023059844971</v>
      </c>
      <c r="K97" s="24" t="n">
        <f aca="false">IF(ISERROR(LN(J97/J96)),"",LN(J97/J96))</f>
        <v>0</v>
      </c>
      <c r="L97" s="25" t="n">
        <f aca="false">+IF(ISERROR(STDEV(K77:K97)),"",STDEV(K77:K97))</f>
        <v>0.0214996385057836</v>
      </c>
      <c r="M97" s="27" t="n">
        <f aca="false">IF(L97="","",(L97*(SQRT(266))))</f>
        <v>0.350648492459204</v>
      </c>
      <c r="N97" s="29" t="n">
        <v>35.0023002624512</v>
      </c>
      <c r="O97" s="24" t="n">
        <f aca="false">IF(ISERROR(LN(N97/N96)),"",LN(N97/N96))</f>
        <v>0.0896059976962989</v>
      </c>
      <c r="P97" s="25" t="str">
        <f aca="false">+IF(ISERROR(STDEV(O77:O97)),"",STDEV(O77:O97))</f>
        <v/>
      </c>
      <c r="Q97" s="27" t="str">
        <f aca="false">IF(P97="","",(P97*(SQRT(266))))</f>
        <v/>
      </c>
    </row>
    <row r="98" customFormat="false" ht="12.75" hidden="false" customHeight="false" outlineLevel="0" collapsed="false">
      <c r="A98" s="28" t="n">
        <v>35950</v>
      </c>
      <c r="B98" s="29" t="n">
        <v>24.0023078918457</v>
      </c>
      <c r="C98" s="24" t="n">
        <f aca="false">IF(ISERROR(LN(B98/B97)),"",LN(B98/B97))</f>
        <v>0</v>
      </c>
      <c r="D98" s="25" t="n">
        <f aca="false">+IF(ISERROR(STDEV(C78:C98)),"",STDEV(C78:C98))</f>
        <v>0.0146638444354067</v>
      </c>
      <c r="E98" s="26" t="n">
        <f aca="false">IF(D98="","",(D98*(SQRT(266))))</f>
        <v>0.239160065112186</v>
      </c>
      <c r="F98" s="29" t="n">
        <v>25.0023040771484</v>
      </c>
      <c r="G98" s="24" t="n">
        <f aca="false">IF(ISERROR(LN(F98/F97)),"",LN(F98/F97))</f>
        <v>0</v>
      </c>
      <c r="H98" s="25" t="n">
        <f aca="false">+IF(ISERROR(STDEV(G78:G98)),"",STDEV(G78:G98))</f>
        <v>0.0237025479959215</v>
      </c>
      <c r="I98" s="27" t="n">
        <f aca="false">IF(H98="","",(H98*(SQRT(266))))</f>
        <v>0.386576858953978</v>
      </c>
      <c r="J98" s="29" t="n">
        <v>25.0023059844971</v>
      </c>
      <c r="K98" s="24" t="n">
        <f aca="false">IF(ISERROR(LN(J98/J97)),"",LN(J98/J97))</f>
        <v>0</v>
      </c>
      <c r="L98" s="25" t="n">
        <f aca="false">+IF(ISERROR(STDEV(K78:K98)),"",STDEV(K78:K98))</f>
        <v>0.0214996385057836</v>
      </c>
      <c r="M98" s="27" t="n">
        <f aca="false">IF(L98="","",(L98*(SQRT(266))))</f>
        <v>0.350648492459205</v>
      </c>
      <c r="N98" s="29" t="n">
        <v>35.0023002624512</v>
      </c>
      <c r="O98" s="24" t="n">
        <f aca="false">IF(ISERROR(LN(N98/N97)),"",LN(N98/N97))</f>
        <v>0</v>
      </c>
      <c r="P98" s="25" t="str">
        <f aca="false">+IF(ISERROR(STDEV(O78:O98)),"",STDEV(O78:O98))</f>
        <v/>
      </c>
      <c r="Q98" s="27" t="str">
        <f aca="false">IF(P98="","",(P98*(SQRT(266))))</f>
        <v/>
      </c>
    </row>
    <row r="99" customFormat="false" ht="12.75" hidden="false" customHeight="false" outlineLevel="0" collapsed="false">
      <c r="A99" s="28" t="n">
        <v>35951</v>
      </c>
      <c r="B99" s="29" t="n">
        <v>24.0023078918457</v>
      </c>
      <c r="C99" s="24" t="n">
        <f aca="false">IF(ISERROR(LN(B99/B98)),"",LN(B99/B98))</f>
        <v>0</v>
      </c>
      <c r="D99" s="25" t="n">
        <f aca="false">+IF(ISERROR(STDEV(C79:C99)),"",STDEV(C79:C99))</f>
        <v>0.0146638444354067</v>
      </c>
      <c r="E99" s="26" t="n">
        <f aca="false">IF(D99="","",(D99*(SQRT(266))))</f>
        <v>0.239160065112186</v>
      </c>
      <c r="F99" s="29" t="n">
        <v>25.0023040771484</v>
      </c>
      <c r="G99" s="24" t="n">
        <f aca="false">IF(ISERROR(LN(F99/F98)),"",LN(F99/F98))</f>
        <v>0</v>
      </c>
      <c r="H99" s="25" t="n">
        <f aca="false">+IF(ISERROR(STDEV(G79:G99)),"",STDEV(G79:G99))</f>
        <v>0.0237025479959215</v>
      </c>
      <c r="I99" s="27" t="n">
        <f aca="false">IF(H99="","",(H99*(SQRT(266))))</f>
        <v>0.386576858953978</v>
      </c>
      <c r="J99" s="29" t="n">
        <v>25.0023059844971</v>
      </c>
      <c r="K99" s="24" t="n">
        <f aca="false">IF(ISERROR(LN(J99/J98)),"",LN(J99/J98))</f>
        <v>0</v>
      </c>
      <c r="L99" s="25" t="n">
        <f aca="false">+IF(ISERROR(STDEV(K79:K99)),"",STDEV(K79:K99))</f>
        <v>0.0214996385057836</v>
      </c>
      <c r="M99" s="27" t="n">
        <f aca="false">IF(L99="","",(L99*(SQRT(266))))</f>
        <v>0.350648492459204</v>
      </c>
      <c r="N99" s="29" t="n">
        <v>32.5023002624512</v>
      </c>
      <c r="O99" s="24" t="n">
        <f aca="false">IF(ISERROR(LN(N99/N98)),"",LN(N99/N98))</f>
        <v>-0.0741029169768647</v>
      </c>
      <c r="P99" s="25" t="str">
        <f aca="false">+IF(ISERROR(STDEV(O79:O99)),"",STDEV(O79:O99))</f>
        <v/>
      </c>
      <c r="Q99" s="27" t="str">
        <f aca="false">IF(P99="","",(P99*(SQRT(266))))</f>
        <v/>
      </c>
    </row>
    <row r="100" customFormat="false" ht="12.75" hidden="false" customHeight="false" outlineLevel="0" collapsed="false">
      <c r="A100" s="28" t="n">
        <v>35954</v>
      </c>
      <c r="B100" s="29" t="n">
        <v>24.0023078918457</v>
      </c>
      <c r="C100" s="24" t="n">
        <f aca="false">IF(ISERROR(LN(B100/B99)),"",LN(B100/B99))</f>
        <v>0</v>
      </c>
      <c r="D100" s="25" t="n">
        <f aca="false">+IF(ISERROR(STDEV(C80:C100)),"",STDEV(C80:C100))</f>
        <v>0.0146638444354067</v>
      </c>
      <c r="E100" s="26" t="n">
        <f aca="false">IF(D100="","",(D100*(SQRT(266))))</f>
        <v>0.239160065112186</v>
      </c>
      <c r="F100" s="29" t="n">
        <v>25.0023040771484</v>
      </c>
      <c r="G100" s="24" t="n">
        <f aca="false">IF(ISERROR(LN(F100/F99)),"",LN(F100/F99))</f>
        <v>0</v>
      </c>
      <c r="H100" s="25" t="n">
        <f aca="false">+IF(ISERROR(STDEV(G80:G100)),"",STDEV(G80:G100))</f>
        <v>0.0237025479959215</v>
      </c>
      <c r="I100" s="27" t="n">
        <f aca="false">IF(H100="","",(H100*(SQRT(266))))</f>
        <v>0.386576858953978</v>
      </c>
      <c r="J100" s="29" t="n">
        <v>25.0023059844971</v>
      </c>
      <c r="K100" s="24" t="n">
        <f aca="false">IF(ISERROR(LN(J100/J99)),"",LN(J100/J99))</f>
        <v>0</v>
      </c>
      <c r="L100" s="25" t="n">
        <f aca="false">+IF(ISERROR(STDEV(K80:K100)),"",STDEV(K80:K100))</f>
        <v>0.0214996385057836</v>
      </c>
      <c r="M100" s="27" t="n">
        <f aca="false">IF(L100="","",(L100*(SQRT(266))))</f>
        <v>0.350648492459205</v>
      </c>
      <c r="N100" s="29" t="n">
        <v>32.5023002624512</v>
      </c>
      <c r="O100" s="24" t="n">
        <f aca="false">IF(ISERROR(LN(N100/N99)),"",LN(N100/N99))</f>
        <v>0</v>
      </c>
      <c r="P100" s="25" t="str">
        <f aca="false">+IF(ISERROR(STDEV(O80:O100)),"",STDEV(O80:O100))</f>
        <v/>
      </c>
      <c r="Q100" s="27" t="str">
        <f aca="false">IF(P100="","",(P100*(SQRT(266))))</f>
        <v/>
      </c>
    </row>
    <row r="101" customFormat="false" ht="12.75" hidden="false" customHeight="false" outlineLevel="0" collapsed="false">
      <c r="A101" s="28" t="n">
        <v>35955</v>
      </c>
      <c r="B101" s="29" t="n">
        <v>24.0023078918457</v>
      </c>
      <c r="C101" s="24" t="n">
        <f aca="false">IF(ISERROR(LN(B101/B100)),"",LN(B101/B100))</f>
        <v>0</v>
      </c>
      <c r="D101" s="25" t="n">
        <f aca="false">+IF(ISERROR(STDEV(C81:C101)),"",STDEV(C81:C101))</f>
        <v>0.0146638444354067</v>
      </c>
      <c r="E101" s="26" t="n">
        <f aca="false">IF(D101="","",(D101*(SQRT(266))))</f>
        <v>0.239160065112186</v>
      </c>
      <c r="F101" s="29" t="n">
        <v>25.0023040771484</v>
      </c>
      <c r="G101" s="24" t="n">
        <f aca="false">IF(ISERROR(LN(F101/F100)),"",LN(F101/F100))</f>
        <v>0</v>
      </c>
      <c r="H101" s="25" t="n">
        <f aca="false">+IF(ISERROR(STDEV(G81:G101)),"",STDEV(G81:G101))</f>
        <v>0.0237025479959215</v>
      </c>
      <c r="I101" s="27" t="n">
        <f aca="false">IF(H101="","",(H101*(SQRT(266))))</f>
        <v>0.386576858953978</v>
      </c>
      <c r="J101" s="29" t="n">
        <v>25.0023059844971</v>
      </c>
      <c r="K101" s="24" t="n">
        <f aca="false">IF(ISERROR(LN(J101/J100)),"",LN(J101/J100))</f>
        <v>0</v>
      </c>
      <c r="L101" s="25" t="n">
        <f aca="false">+IF(ISERROR(STDEV(K81:K101)),"",STDEV(K81:K101))</f>
        <v>0.0214996385057836</v>
      </c>
      <c r="M101" s="27" t="n">
        <f aca="false">IF(L101="","",(L101*(SQRT(266))))</f>
        <v>0.350648492459204</v>
      </c>
      <c r="N101" s="29" t="n">
        <v>32.5023002624512</v>
      </c>
      <c r="O101" s="24" t="n">
        <f aca="false">IF(ISERROR(LN(N101/N100)),"",LN(N101/N100))</f>
        <v>0</v>
      </c>
      <c r="P101" s="25" t="str">
        <f aca="false">+IF(ISERROR(STDEV(O81:O101)),"",STDEV(O81:O101))</f>
        <v/>
      </c>
      <c r="Q101" s="27" t="str">
        <f aca="false">IF(P101="","",(P101*(SQRT(266))))</f>
        <v/>
      </c>
    </row>
    <row r="102" customFormat="false" ht="12.75" hidden="false" customHeight="false" outlineLevel="0" collapsed="false">
      <c r="A102" s="28" t="n">
        <v>35956</v>
      </c>
      <c r="B102" s="29" t="n">
        <v>24.0023078918457</v>
      </c>
      <c r="C102" s="24" t="n">
        <f aca="false">IF(ISERROR(LN(B102/B101)),"",LN(B102/B101))</f>
        <v>0</v>
      </c>
      <c r="D102" s="25" t="n">
        <f aca="false">+IF(ISERROR(STDEV(C82:C102)),"",STDEV(C82:C102))</f>
        <v>0.0146638444354067</v>
      </c>
      <c r="E102" s="26" t="n">
        <f aca="false">IF(D102="","",(D102*(SQRT(266))))</f>
        <v>0.239160065112186</v>
      </c>
      <c r="F102" s="29" t="n">
        <v>25.0023040771484</v>
      </c>
      <c r="G102" s="24" t="n">
        <f aca="false">IF(ISERROR(LN(F102/F101)),"",LN(F102/F101))</f>
        <v>0</v>
      </c>
      <c r="H102" s="25" t="n">
        <f aca="false">+IF(ISERROR(STDEV(G82:G102)),"",STDEV(G82:G102))</f>
        <v>0.0237025479959215</v>
      </c>
      <c r="I102" s="27" t="n">
        <f aca="false">IF(H102="","",(H102*(SQRT(266))))</f>
        <v>0.386576858953978</v>
      </c>
      <c r="J102" s="29" t="n">
        <v>25.0023059844971</v>
      </c>
      <c r="K102" s="24" t="n">
        <f aca="false">IF(ISERROR(LN(J102/J101)),"",LN(J102/J101))</f>
        <v>0</v>
      </c>
      <c r="L102" s="25" t="n">
        <f aca="false">+IF(ISERROR(STDEV(K82:K102)),"",STDEV(K82:K102))</f>
        <v>0.0214996385057836</v>
      </c>
      <c r="M102" s="27" t="n">
        <f aca="false">IF(L102="","",(L102*(SQRT(266))))</f>
        <v>0.350648492459204</v>
      </c>
      <c r="N102" s="29" t="n">
        <v>32.5023002624512</v>
      </c>
      <c r="O102" s="24" t="n">
        <f aca="false">IF(ISERROR(LN(N102/N101)),"",LN(N102/N101))</f>
        <v>0</v>
      </c>
      <c r="P102" s="25" t="str">
        <f aca="false">+IF(ISERROR(STDEV(O82:O102)),"",STDEV(O82:O102))</f>
        <v/>
      </c>
      <c r="Q102" s="27" t="str">
        <f aca="false">IF(P102="","",(P102*(SQRT(266))))</f>
        <v/>
      </c>
    </row>
    <row r="103" customFormat="false" ht="12.75" hidden="false" customHeight="false" outlineLevel="0" collapsed="false">
      <c r="A103" s="28" t="n">
        <v>35957</v>
      </c>
      <c r="B103" s="29" t="n">
        <v>24.0023078918457</v>
      </c>
      <c r="C103" s="24" t="n">
        <f aca="false">IF(ISERROR(LN(B103/B102)),"",LN(B103/B102))</f>
        <v>0</v>
      </c>
      <c r="D103" s="25" t="n">
        <f aca="false">+IF(ISERROR(STDEV(C83:C103)),"",STDEV(C83:C103))</f>
        <v>0.0146638444354067</v>
      </c>
      <c r="E103" s="26" t="n">
        <f aca="false">IF(D103="","",(D103*(SQRT(266))))</f>
        <v>0.239160065112186</v>
      </c>
      <c r="F103" s="29" t="n">
        <v>25.0023040771484</v>
      </c>
      <c r="G103" s="24" t="n">
        <f aca="false">IF(ISERROR(LN(F103/F102)),"",LN(F103/F102))</f>
        <v>0</v>
      </c>
      <c r="H103" s="25" t="n">
        <f aca="false">+IF(ISERROR(STDEV(G83:G103)),"",STDEV(G83:G103))</f>
        <v>0.0237025479959215</v>
      </c>
      <c r="I103" s="27" t="n">
        <f aca="false">IF(H103="","",(H103*(SQRT(266))))</f>
        <v>0.386576858953978</v>
      </c>
      <c r="J103" s="29" t="n">
        <v>25.0023059844971</v>
      </c>
      <c r="K103" s="24" t="n">
        <f aca="false">IF(ISERROR(LN(J103/J102)),"",LN(J103/J102))</f>
        <v>0</v>
      </c>
      <c r="L103" s="25" t="n">
        <f aca="false">+IF(ISERROR(STDEV(K83:K103)),"",STDEV(K83:K103))</f>
        <v>0.0214996385057836</v>
      </c>
      <c r="M103" s="27" t="n">
        <f aca="false">IF(L103="","",(L103*(SQRT(266))))</f>
        <v>0.350648492459204</v>
      </c>
      <c r="N103" s="29" t="n">
        <v>32.5023002624512</v>
      </c>
      <c r="O103" s="24" t="n">
        <f aca="false">IF(ISERROR(LN(N103/N102)),"",LN(N103/N102))</f>
        <v>0</v>
      </c>
      <c r="P103" s="25" t="str">
        <f aca="false">+IF(ISERROR(STDEV(O83:O103)),"",STDEV(O83:O103))</f>
        <v/>
      </c>
      <c r="Q103" s="27" t="str">
        <f aca="false">IF(P103="","",(P103*(SQRT(266))))</f>
        <v/>
      </c>
    </row>
    <row r="104" customFormat="false" ht="12.75" hidden="false" customHeight="false" outlineLevel="0" collapsed="false">
      <c r="A104" s="28" t="n">
        <v>35958</v>
      </c>
      <c r="B104" s="29" t="n">
        <v>24.0023078918457</v>
      </c>
      <c r="C104" s="24" t="n">
        <f aca="false">IF(ISERROR(LN(B104/B103)),"",LN(B104/B103))</f>
        <v>0</v>
      </c>
      <c r="D104" s="25" t="n">
        <f aca="false">+IF(ISERROR(STDEV(C84:C104)),"",STDEV(C84:C104))</f>
        <v>0.0146638444354067</v>
      </c>
      <c r="E104" s="26" t="n">
        <f aca="false">IF(D104="","",(D104*(SQRT(266))))</f>
        <v>0.239160065112186</v>
      </c>
      <c r="F104" s="29" t="n">
        <v>25.0023040771484</v>
      </c>
      <c r="G104" s="24" t="n">
        <f aca="false">IF(ISERROR(LN(F104/F103)),"",LN(F104/F103))</f>
        <v>0</v>
      </c>
      <c r="H104" s="25" t="n">
        <f aca="false">+IF(ISERROR(STDEV(G84:G104)),"",STDEV(G84:G104))</f>
        <v>0.0237025479959215</v>
      </c>
      <c r="I104" s="27" t="n">
        <f aca="false">IF(H104="","",(H104*(SQRT(266))))</f>
        <v>0.386576858953978</v>
      </c>
      <c r="J104" s="29" t="n">
        <v>25.0023059844971</v>
      </c>
      <c r="K104" s="24" t="n">
        <f aca="false">IF(ISERROR(LN(J104/J103)),"",LN(J104/J103))</f>
        <v>0</v>
      </c>
      <c r="L104" s="25" t="n">
        <f aca="false">+IF(ISERROR(STDEV(K84:K104)),"",STDEV(K84:K104))</f>
        <v>0.0214996385057836</v>
      </c>
      <c r="M104" s="27" t="n">
        <f aca="false">IF(L104="","",(L104*(SQRT(266))))</f>
        <v>0.350648492459204</v>
      </c>
      <c r="N104" s="29" t="n">
        <v>32.5023002624512</v>
      </c>
      <c r="O104" s="24" t="n">
        <f aca="false">IF(ISERROR(LN(N104/N103)),"",LN(N104/N103))</f>
        <v>0</v>
      </c>
      <c r="P104" s="25" t="str">
        <f aca="false">+IF(ISERROR(STDEV(O84:O104)),"",STDEV(O84:O104))</f>
        <v/>
      </c>
      <c r="Q104" s="27" t="str">
        <f aca="false">IF(P104="","",(P104*(SQRT(266))))</f>
        <v/>
      </c>
    </row>
    <row r="105" customFormat="false" ht="12.75" hidden="false" customHeight="false" outlineLevel="0" collapsed="false">
      <c r="A105" s="28" t="n">
        <v>35961</v>
      </c>
      <c r="B105" s="29" t="n">
        <v>24.0023078918457</v>
      </c>
      <c r="C105" s="24" t="n">
        <f aca="false">IF(ISERROR(LN(B105/B104)),"",LN(B105/B104))</f>
        <v>0</v>
      </c>
      <c r="D105" s="25" t="n">
        <f aca="false">+IF(ISERROR(STDEV(C85:C105)),"",STDEV(C85:C105))</f>
        <v>0.0146729312668669</v>
      </c>
      <c r="E105" s="26" t="n">
        <f aca="false">IF(D105="","",(D105*(SQRT(266))))</f>
        <v>0.239308266848317</v>
      </c>
      <c r="F105" s="29" t="n">
        <v>24.5023040771484</v>
      </c>
      <c r="G105" s="24" t="n">
        <f aca="false">IF(ISERROR(LN(F105/F104)),"",LN(F105/F104))</f>
        <v>-0.0202008266133148</v>
      </c>
      <c r="H105" s="25" t="n">
        <f aca="false">+IF(ISERROR(STDEV(G85:G105)),"",STDEV(G85:G105))</f>
        <v>0.0241326739577833</v>
      </c>
      <c r="I105" s="27" t="n">
        <f aca="false">IF(H105="","",(H105*(SQRT(266))))</f>
        <v>0.393592001094801</v>
      </c>
      <c r="J105" s="29" t="n">
        <v>24.5023059844971</v>
      </c>
      <c r="K105" s="24" t="n">
        <f aca="false">IF(ISERROR(LN(J105/J104)),"",LN(J105/J104))</f>
        <v>-0.0202008250565855</v>
      </c>
      <c r="L105" s="25" t="n">
        <f aca="false">+IF(ISERROR(STDEV(K85:K105)),"",STDEV(K85:K105))</f>
        <v>0.0219725177536073</v>
      </c>
      <c r="M105" s="27" t="n">
        <f aca="false">IF(L105="","",(L105*(SQRT(266))))</f>
        <v>0.358360919592341</v>
      </c>
      <c r="N105" s="29" t="n">
        <v>32.5023002624512</v>
      </c>
      <c r="O105" s="24" t="n">
        <f aca="false">IF(ISERROR(LN(N105/N104)),"",LN(N105/N104))</f>
        <v>0</v>
      </c>
      <c r="P105" s="25" t="str">
        <f aca="false">+IF(ISERROR(STDEV(O85:O105)),"",STDEV(O85:O105))</f>
        <v/>
      </c>
      <c r="Q105" s="27" t="str">
        <f aca="false">IF(P105="","",(P105*(SQRT(266))))</f>
        <v/>
      </c>
    </row>
    <row r="106" customFormat="false" ht="12.75" hidden="false" customHeight="false" outlineLevel="0" collapsed="false">
      <c r="A106" s="28" t="n">
        <v>35962</v>
      </c>
      <c r="B106" s="29" t="n">
        <v>24.2523078918457</v>
      </c>
      <c r="C106" s="24" t="n">
        <f aca="false">IF(ISERROR(LN(B106/B105)),"",LN(B106/B105))</f>
        <v>0.0103617957679009</v>
      </c>
      <c r="D106" s="25" t="n">
        <f aca="false">+IF(ISERROR(STDEV(C86:C106)),"",STDEV(C86:C106))</f>
        <v>0.0146502783284064</v>
      </c>
      <c r="E106" s="26" t="n">
        <f aca="false">IF(D106="","",(D106*(SQRT(266))))</f>
        <v>0.23893880860283</v>
      </c>
      <c r="F106" s="29" t="n">
        <v>24.7523040771484</v>
      </c>
      <c r="G106" s="24" t="n">
        <f aca="false">IF(ISERROR(LN(F106/F105)),"",LN(F106/F105))</f>
        <v>0.0101514216138517</v>
      </c>
      <c r="H106" s="25" t="n">
        <f aca="false">+IF(ISERROR(STDEV(G86:G106)),"",STDEV(G86:G106))</f>
        <v>0.0241190465314775</v>
      </c>
      <c r="I106" s="27" t="n">
        <f aca="false">IF(H106="","",(H106*(SQRT(266))))</f>
        <v>0.393369744497839</v>
      </c>
      <c r="J106" s="29" t="n">
        <v>24.7523059844971</v>
      </c>
      <c r="K106" s="24" t="n">
        <f aca="false">IF(ISERROR(LN(J106/J105)),"",LN(J106/J105))</f>
        <v>0.0101514208276254</v>
      </c>
      <c r="L106" s="25" t="n">
        <f aca="false">+IF(ISERROR(STDEV(K86:K106)),"",STDEV(K86:K106))</f>
        <v>0.0219658003115039</v>
      </c>
      <c r="M106" s="27" t="n">
        <f aca="false">IF(L106="","",(L106*(SQRT(266))))</f>
        <v>0.35825136142716</v>
      </c>
      <c r="N106" s="29" t="n">
        <v>33.0023002624512</v>
      </c>
      <c r="O106" s="24" t="n">
        <f aca="false">IF(ISERROR(LN(N106/N105)),"",LN(N106/N105))</f>
        <v>0.0152663998226815</v>
      </c>
      <c r="P106" s="25" t="str">
        <f aca="false">+IF(ISERROR(STDEV(O86:O106)),"",STDEV(O86:O106))</f>
        <v/>
      </c>
      <c r="Q106" s="27" t="str">
        <f aca="false">IF(P106="","",(P106*(SQRT(266))))</f>
        <v/>
      </c>
    </row>
    <row r="107" customFormat="false" ht="12.75" hidden="false" customHeight="false" outlineLevel="0" collapsed="false">
      <c r="A107" s="28" t="n">
        <v>35963</v>
      </c>
      <c r="B107" s="29" t="n">
        <v>24.2523078918457</v>
      </c>
      <c r="C107" s="24" t="n">
        <f aca="false">IF(ISERROR(LN(B107/B106)),"",LN(B107/B106))</f>
        <v>0</v>
      </c>
      <c r="D107" s="25" t="n">
        <f aca="false">+IF(ISERROR(STDEV(C87:C107)),"",STDEV(C87:C107))</f>
        <v>0.0146502783284064</v>
      </c>
      <c r="E107" s="26" t="n">
        <f aca="false">IF(D107="","",(D107*(SQRT(266))))</f>
        <v>0.23893880860283</v>
      </c>
      <c r="F107" s="29" t="n">
        <v>24.5023040771484</v>
      </c>
      <c r="G107" s="24" t="n">
        <f aca="false">IF(ISERROR(LN(F107/F106)),"",LN(F107/F106))</f>
        <v>-0.0101514216138517</v>
      </c>
      <c r="H107" s="25" t="n">
        <f aca="false">+IF(ISERROR(STDEV(G87:G107)),"",STDEV(G87:G107))</f>
        <v>0.0243491499028299</v>
      </c>
      <c r="I107" s="27" t="n">
        <f aca="false">IF(H107="","",(H107*(SQRT(266))))</f>
        <v>0.397122616912546</v>
      </c>
      <c r="J107" s="29" t="n">
        <v>24.5023059844971</v>
      </c>
      <c r="K107" s="24" t="n">
        <f aca="false">IF(ISERROR(LN(J107/J106)),"",LN(J107/J106))</f>
        <v>-0.0101514208276255</v>
      </c>
      <c r="L107" s="25" t="n">
        <f aca="false">+IF(ISERROR(STDEV(K87:K107)),"",STDEV(K87:K107))</f>
        <v>0.0222057801239799</v>
      </c>
      <c r="M107" s="27" t="n">
        <f aca="false">IF(L107="","",(L107*(SQRT(266))))</f>
        <v>0.36216531372188</v>
      </c>
      <c r="N107" s="29" t="n">
        <v>36.5023002624512</v>
      </c>
      <c r="O107" s="24" t="n">
        <f aca="false">IF(ISERROR(LN(N107/N106)),"",LN(N107/N106))</f>
        <v>0.100798015531819</v>
      </c>
      <c r="P107" s="25" t="str">
        <f aca="false">+IF(ISERROR(STDEV(O87:O107)),"",STDEV(O87:O107))</f>
        <v/>
      </c>
      <c r="Q107" s="27" t="str">
        <f aca="false">IF(P107="","",(P107*(SQRT(266))))</f>
        <v/>
      </c>
    </row>
    <row r="108" customFormat="false" ht="12.75" hidden="false" customHeight="false" outlineLevel="0" collapsed="false">
      <c r="A108" s="28" t="n">
        <v>35964</v>
      </c>
      <c r="B108" s="29" t="n">
        <v>24.2023078918457</v>
      </c>
      <c r="C108" s="24" t="n">
        <f aca="false">IF(ISERROR(LN(B108/B107)),"",LN(B108/B107))</f>
        <v>-0.00206378760570317</v>
      </c>
      <c r="D108" s="25" t="n">
        <f aca="false">+IF(ISERROR(STDEV(C88:C108)),"",STDEV(C88:C108))</f>
        <v>0.0146898036018808</v>
      </c>
      <c r="E108" s="26" t="n">
        <f aca="false">IF(D108="","",(D108*(SQRT(266))))</f>
        <v>0.23958344630472</v>
      </c>
      <c r="F108" s="29" t="n">
        <v>24.5523040771484</v>
      </c>
      <c r="G108" s="24" t="n">
        <f aca="false">IF(ISERROR(LN(F108/F107)),"",LN(F108/F107))</f>
        <v>0.0020385451722703</v>
      </c>
      <c r="H108" s="25" t="n">
        <f aca="false">+IF(ISERROR(STDEV(G88:G108)),"",STDEV(G88:G108))</f>
        <v>0.024329474993431</v>
      </c>
      <c r="I108" s="27" t="n">
        <f aca="false">IF(H108="","",(H108*(SQRT(266))))</f>
        <v>0.396801728851188</v>
      </c>
      <c r="J108" s="29" t="n">
        <v>24.5023059844971</v>
      </c>
      <c r="K108" s="24" t="n">
        <f aca="false">IF(ISERROR(LN(J108/J107)),"",LN(J108/J107))</f>
        <v>0</v>
      </c>
      <c r="L108" s="25" t="n">
        <f aca="false">+IF(ISERROR(STDEV(K88:K108)),"",STDEV(K88:K108))</f>
        <v>0.0222057801239799</v>
      </c>
      <c r="M108" s="27" t="n">
        <f aca="false">IF(L108="","",(L108*(SQRT(266))))</f>
        <v>0.36216531372188</v>
      </c>
      <c r="N108" s="29" t="n">
        <v>34.7523002624512</v>
      </c>
      <c r="O108" s="24" t="n">
        <f aca="false">IF(ISERROR(LN(N108/N107)),"",LN(N108/N107))</f>
        <v>-0.0491295150688397</v>
      </c>
      <c r="P108" s="25" t="str">
        <f aca="false">+IF(ISERROR(STDEV(O88:O108)),"",STDEV(O88:O108))</f>
        <v/>
      </c>
      <c r="Q108" s="27" t="str">
        <f aca="false">IF(P108="","",(P108*(SQRT(266))))</f>
        <v/>
      </c>
    </row>
    <row r="109" customFormat="false" ht="12.75" hidden="false" customHeight="false" outlineLevel="0" collapsed="false">
      <c r="A109" s="28" t="n">
        <v>35965</v>
      </c>
      <c r="B109" s="29" t="n">
        <v>24.7523086547852</v>
      </c>
      <c r="C109" s="24" t="n">
        <f aca="false">IF(ISERROR(LN(B109/B108)),"",LN(B109/B108))</f>
        <v>0.0224707675986072</v>
      </c>
      <c r="D109" s="25" t="n">
        <f aca="false">+IF(ISERROR(STDEV(C89:C109)),"",STDEV(C89:C109))</f>
        <v>0.0151537901297094</v>
      </c>
      <c r="E109" s="26" t="n">
        <f aca="false">IF(D109="","",(D109*(SQRT(266))))</f>
        <v>0.247150837563914</v>
      </c>
      <c r="F109" s="29" t="n">
        <v>25.002303314209</v>
      </c>
      <c r="G109" s="24" t="n">
        <f aca="false">IF(ISERROR(LN(F109/F108)),"",LN(F109/F108))</f>
        <v>0.0181622509262782</v>
      </c>
      <c r="H109" s="25" t="n">
        <f aca="false">+IF(ISERROR(STDEV(G89:G109)),"",STDEV(G89:G109))</f>
        <v>0.0244368362860483</v>
      </c>
      <c r="I109" s="27" t="n">
        <f aca="false">IF(H109="","",(H109*(SQRT(266))))</f>
        <v>0.398552738543495</v>
      </c>
      <c r="J109" s="29" t="n">
        <v>25.0023059844971</v>
      </c>
      <c r="K109" s="24" t="n">
        <f aca="false">IF(ISERROR(LN(J109/J108)),"",LN(J109/J108))</f>
        <v>0.0202008250565856</v>
      </c>
      <c r="L109" s="25" t="n">
        <f aca="false">+IF(ISERROR(STDEV(K89:K109)),"",STDEV(K89:K109))</f>
        <v>0.0224092903824384</v>
      </c>
      <c r="M109" s="27" t="n">
        <f aca="false">IF(L109="","",(L109*(SQRT(266))))</f>
        <v>0.365484465590841</v>
      </c>
      <c r="N109" s="29" t="n">
        <v>37.0023002624512</v>
      </c>
      <c r="O109" s="24" t="n">
        <f aca="false">IF(ISERROR(LN(N109/N108)),"",LN(N109/N108))</f>
        <v>0.0627343155442869</v>
      </c>
      <c r="P109" s="25" t="str">
        <f aca="false">+IF(ISERROR(STDEV(O89:O109)),"",STDEV(O89:O109))</f>
        <v/>
      </c>
      <c r="Q109" s="27" t="str">
        <f aca="false">IF(P109="","",(P109*(SQRT(266))))</f>
        <v/>
      </c>
    </row>
    <row r="110" customFormat="false" ht="12.75" hidden="false" customHeight="false" outlineLevel="0" collapsed="false">
      <c r="A110" s="28" t="n">
        <v>35968</v>
      </c>
      <c r="B110" s="29" t="n">
        <v>24.7523078918457</v>
      </c>
      <c r="C110" s="24" t="n">
        <f aca="false">IF(ISERROR(LN(B110/B109)),"",LN(B110/B109))</f>
        <v>-3.08229618804687E-008</v>
      </c>
      <c r="D110" s="25" t="n">
        <f aca="false">+IF(ISERROR(STDEV(C90:C110)),"",STDEV(C90:C110))</f>
        <v>0.0151537907000639</v>
      </c>
      <c r="E110" s="26" t="n">
        <f aca="false">IF(D110="","",(D110*(SQRT(266))))</f>
        <v>0.247150846866113</v>
      </c>
      <c r="F110" s="29" t="n">
        <v>24.7523040771484</v>
      </c>
      <c r="G110" s="24" t="n">
        <f aca="false">IF(ISERROR(LN(F110/F109)),"",LN(F110/F109))</f>
        <v>-0.0100493744846969</v>
      </c>
      <c r="H110" s="25" t="n">
        <f aca="false">+IF(ISERROR(STDEV(G90:G110)),"",STDEV(G90:G110))</f>
        <v>0.0246704604995487</v>
      </c>
      <c r="I110" s="27" t="n">
        <f aca="false">IF(H110="","",(H110*(SQRT(266))))</f>
        <v>0.402363034155854</v>
      </c>
      <c r="J110" s="29" t="n">
        <v>25.0023059844971</v>
      </c>
      <c r="K110" s="24" t="n">
        <f aca="false">IF(ISERROR(LN(J110/J109)),"",LN(J110/J109))</f>
        <v>0</v>
      </c>
      <c r="L110" s="25" t="n">
        <f aca="false">+IF(ISERROR(STDEV(K90:K110)),"",STDEV(K90:K110))</f>
        <v>0.0224092903824384</v>
      </c>
      <c r="M110" s="27" t="n">
        <f aca="false">IF(L110="","",(L110*(SQRT(266))))</f>
        <v>0.365484465590841</v>
      </c>
      <c r="N110" s="29" t="n">
        <v>41.0023002624512</v>
      </c>
      <c r="O110" s="24" t="n">
        <f aca="false">IF(ISERROR(LN(N110/N109)),"",LN(N110/N109))</f>
        <v>0.10264808912553</v>
      </c>
      <c r="P110" s="25" t="str">
        <f aca="false">+IF(ISERROR(STDEV(O90:O110)),"",STDEV(O90:O110))</f>
        <v/>
      </c>
      <c r="Q110" s="27" t="str">
        <f aca="false">IF(P110="","",(P110*(SQRT(266))))</f>
        <v/>
      </c>
    </row>
    <row r="111" customFormat="false" ht="12.75" hidden="false" customHeight="false" outlineLevel="0" collapsed="false">
      <c r="A111" s="28" t="n">
        <v>35969</v>
      </c>
      <c r="B111" s="29" t="n">
        <v>24.7523078918457</v>
      </c>
      <c r="C111" s="24" t="n">
        <f aca="false">IF(ISERROR(LN(B111/B110)),"",LN(B111/B110))</f>
        <v>0</v>
      </c>
      <c r="D111" s="25" t="n">
        <f aca="false">+IF(ISERROR(STDEV(C91:C111)),"",STDEV(C91:C111))</f>
        <v>0.0151537907000639</v>
      </c>
      <c r="E111" s="26" t="n">
        <f aca="false">IF(D111="","",(D111*(SQRT(266))))</f>
        <v>0.247150846866113</v>
      </c>
      <c r="F111" s="29" t="n">
        <v>24.7523040771484</v>
      </c>
      <c r="G111" s="24" t="n">
        <f aca="false">IF(ISERROR(LN(F111/F110)),"",LN(F111/F110))</f>
        <v>0</v>
      </c>
      <c r="H111" s="25" t="n">
        <f aca="false">+IF(ISERROR(STDEV(G91:G111)),"",STDEV(G91:G111))</f>
        <v>0.0246704604995487</v>
      </c>
      <c r="I111" s="27" t="n">
        <f aca="false">IF(H111="","",(H111*(SQRT(266))))</f>
        <v>0.402363034155854</v>
      </c>
      <c r="J111" s="29" t="n">
        <v>25.0023059844971</v>
      </c>
      <c r="K111" s="24" t="n">
        <f aca="false">IF(ISERROR(LN(J111/J110)),"",LN(J111/J110))</f>
        <v>0</v>
      </c>
      <c r="L111" s="25" t="n">
        <f aca="false">+IF(ISERROR(STDEV(K91:K111)),"",STDEV(K91:K111))</f>
        <v>0.0224092903824384</v>
      </c>
      <c r="M111" s="27" t="n">
        <f aca="false">IF(L111="","",(L111*(SQRT(266))))</f>
        <v>0.365484465590841</v>
      </c>
      <c r="N111" s="29" t="n">
        <v>41.0023002624512</v>
      </c>
      <c r="O111" s="24" t="n">
        <f aca="false">IF(ISERROR(LN(N111/N110)),"",LN(N111/N110))</f>
        <v>0</v>
      </c>
      <c r="P111" s="25" t="str">
        <f aca="false">+IF(ISERROR(STDEV(O91:O111)),"",STDEV(O91:O111))</f>
        <v/>
      </c>
      <c r="Q111" s="27" t="str">
        <f aca="false">IF(P111="","",(P111*(SQRT(266))))</f>
        <v/>
      </c>
    </row>
    <row r="112" customFormat="false" ht="12.75" hidden="false" customHeight="false" outlineLevel="0" collapsed="false">
      <c r="A112" s="28" t="n">
        <v>35970</v>
      </c>
      <c r="B112" s="29" t="n">
        <v>24.7523078918457</v>
      </c>
      <c r="C112" s="24" t="n">
        <f aca="false">IF(ISERROR(LN(B112/B111)),"",LN(B112/B111))</f>
        <v>0</v>
      </c>
      <c r="D112" s="25" t="n">
        <f aca="false">+IF(ISERROR(STDEV(C92:C112)),"",STDEV(C92:C112))</f>
        <v>0.0151537907000639</v>
      </c>
      <c r="E112" s="26" t="n">
        <f aca="false">IF(D112="","",(D112*(SQRT(266))))</f>
        <v>0.247150846866113</v>
      </c>
      <c r="F112" s="29" t="n">
        <v>24.7523040771484</v>
      </c>
      <c r="G112" s="24" t="n">
        <f aca="false">IF(ISERROR(LN(F112/F111)),"",LN(F112/F111))</f>
        <v>0</v>
      </c>
      <c r="H112" s="25" t="n">
        <f aca="false">+IF(ISERROR(STDEV(G92:G112)),"",STDEV(G92:G112))</f>
        <v>0.0246704604995487</v>
      </c>
      <c r="I112" s="27" t="n">
        <f aca="false">IF(H112="","",(H112*(SQRT(266))))</f>
        <v>0.402363034155854</v>
      </c>
      <c r="J112" s="29" t="n">
        <v>25.0023059844971</v>
      </c>
      <c r="K112" s="24" t="n">
        <f aca="false">IF(ISERROR(LN(J112/J111)),"",LN(J112/J111))</f>
        <v>0</v>
      </c>
      <c r="L112" s="25" t="n">
        <f aca="false">+IF(ISERROR(STDEV(K92:K112)),"",STDEV(K92:K112))</f>
        <v>0.0224092903824384</v>
      </c>
      <c r="M112" s="27" t="n">
        <f aca="false">IF(L112="","",(L112*(SQRT(266))))</f>
        <v>0.36548446559084</v>
      </c>
      <c r="N112" s="29" t="n">
        <v>39.0023002624512</v>
      </c>
      <c r="O112" s="24" t="n">
        <f aca="false">IF(ISERROR(LN(N112/N111)),"",LN(N112/N111))</f>
        <v>-0.050007543613941</v>
      </c>
      <c r="P112" s="25" t="str">
        <f aca="false">+IF(ISERROR(STDEV(O92:O112)),"",STDEV(O92:O112))</f>
        <v/>
      </c>
      <c r="Q112" s="27" t="str">
        <f aca="false">IF(P112="","",(P112*(SQRT(266))))</f>
        <v/>
      </c>
    </row>
    <row r="113" customFormat="false" ht="12.75" hidden="false" customHeight="false" outlineLevel="0" collapsed="false">
      <c r="A113" s="28" t="n">
        <v>35971</v>
      </c>
      <c r="B113" s="29" t="n">
        <v>24.5023078918457</v>
      </c>
      <c r="C113" s="24" t="n">
        <f aca="false">IF(ISERROR(LN(B113/B112)),"",LN(B113/B112))</f>
        <v>-0.0101514200413995</v>
      </c>
      <c r="D113" s="25" t="n">
        <f aca="false">+IF(ISERROR(STDEV(C93:C113)),"",STDEV(C93:C113))</f>
        <v>0.0126306925891883</v>
      </c>
      <c r="E113" s="26" t="n">
        <f aca="false">IF(D113="","",(D113*(SQRT(266))))</f>
        <v>0.20600036200251</v>
      </c>
      <c r="F113" s="29" t="n">
        <v>24.5023040771484</v>
      </c>
      <c r="G113" s="24" t="n">
        <f aca="false">IF(ISERROR(LN(F113/F112)),"",LN(F113/F112))</f>
        <v>-0.0101514216138517</v>
      </c>
      <c r="H113" s="25" t="n">
        <f aca="false">+IF(ISERROR(STDEV(G93:G113)),"",STDEV(G93:G113))</f>
        <v>0.0129649974968824</v>
      </c>
      <c r="I113" s="27" t="n">
        <f aca="false">IF(H113="","",(H113*(SQRT(266))))</f>
        <v>0.211452710044227</v>
      </c>
      <c r="J113" s="29" t="n">
        <v>24.7523059844971</v>
      </c>
      <c r="K113" s="24" t="n">
        <f aca="false">IF(ISERROR(LN(J113/J112)),"",LN(J113/J112))</f>
        <v>-0.01004940422896</v>
      </c>
      <c r="L113" s="25" t="n">
        <f aca="false">+IF(ISERROR(STDEV(K93:K113)),"",STDEV(K93:K113))</f>
        <v>0.012860758596137</v>
      </c>
      <c r="M113" s="27" t="n">
        <f aca="false">IF(L113="","",(L113*(SQRT(266))))</f>
        <v>0.209752625022233</v>
      </c>
      <c r="N113" s="29" t="n">
        <v>42.0023002624512</v>
      </c>
      <c r="O113" s="24" t="n">
        <f aca="false">IF(ISERROR(LN(N113/N112)),"",LN(N113/N112))</f>
        <v>0.0741037594584251</v>
      </c>
      <c r="P113" s="25" t="str">
        <f aca="false">+IF(ISERROR(STDEV(O93:O113)),"",STDEV(O93:O113))</f>
        <v/>
      </c>
      <c r="Q113" s="27" t="str">
        <f aca="false">IF(P113="","",(P113*(SQRT(266))))</f>
        <v/>
      </c>
    </row>
    <row r="114" customFormat="false" ht="12.75" hidden="false" customHeight="false" outlineLevel="0" collapsed="false">
      <c r="A114" s="28" t="n">
        <v>35972</v>
      </c>
      <c r="B114" s="29" t="n">
        <v>24.5023078918457</v>
      </c>
      <c r="C114" s="24" t="n">
        <f aca="false">IF(ISERROR(LN(B114/B113)),"",LN(B114/B113))</f>
        <v>0</v>
      </c>
      <c r="D114" s="25" t="n">
        <f aca="false">+IF(ISERROR(STDEV(C94:C114)),"",STDEV(C94:C114))</f>
        <v>0.00880204324227978</v>
      </c>
      <c r="E114" s="26" t="n">
        <f aca="false">IF(D114="","",(D114*(SQRT(266))))</f>
        <v>0.143556980859742</v>
      </c>
      <c r="F114" s="29" t="n">
        <v>24.5023040771484</v>
      </c>
      <c r="G114" s="24" t="n">
        <f aca="false">IF(ISERROR(LN(F114/F113)),"",LN(F114/F113))</f>
        <v>0</v>
      </c>
      <c r="H114" s="25" t="n">
        <f aca="false">+IF(ISERROR(STDEV(G94:G114)),"",STDEV(G94:G114))</f>
        <v>0.0110237055075437</v>
      </c>
      <c r="I114" s="27" t="n">
        <f aca="false">IF(H114="","",(H114*(SQRT(266))))</f>
        <v>0.179791195861019</v>
      </c>
      <c r="J114" s="29" t="n">
        <v>24.7523059844971</v>
      </c>
      <c r="K114" s="24" t="n">
        <f aca="false">IF(ISERROR(LN(J114/J113)),"",LN(J114/J113))</f>
        <v>0</v>
      </c>
      <c r="L114" s="25" t="n">
        <f aca="false">+IF(ISERROR(STDEV(K94:K114)),"",STDEV(K94:K114))</f>
        <v>0.010968929130806</v>
      </c>
      <c r="M114" s="27" t="n">
        <f aca="false">IF(L114="","",(L114*(SQRT(266))))</f>
        <v>0.178897820192387</v>
      </c>
      <c r="N114" s="29" t="n">
        <v>42.0023002624512</v>
      </c>
      <c r="O114" s="24" t="n">
        <f aca="false">IF(ISERROR(LN(N114/N113)),"",LN(N114/N113))</f>
        <v>0</v>
      </c>
      <c r="P114" s="25" t="str">
        <f aca="false">+IF(ISERROR(STDEV(O94:O114)),"",STDEV(O94:O114))</f>
        <v/>
      </c>
      <c r="Q114" s="27" t="str">
        <f aca="false">IF(P114="","",(P114*(SQRT(266))))</f>
        <v/>
      </c>
    </row>
    <row r="115" customFormat="false" ht="12.75" hidden="false" customHeight="false" outlineLevel="0" collapsed="false">
      <c r="A115" s="28" t="n">
        <v>35975</v>
      </c>
      <c r="B115" s="29" t="n">
        <v>24.5023078918457</v>
      </c>
      <c r="C115" s="24" t="n">
        <f aca="false">IF(ISERROR(LN(B115/B114)),"",LN(B115/B114))</f>
        <v>0</v>
      </c>
      <c r="D115" s="25" t="n">
        <f aca="false">+IF(ISERROR(STDEV(C95:C115)),"",STDEV(C95:C115))</f>
        <v>0.00756533820139969</v>
      </c>
      <c r="E115" s="26" t="n">
        <f aca="false">IF(D115="","",(D115*(SQRT(266))))</f>
        <v>0.123386932043123</v>
      </c>
      <c r="F115" s="29" t="n">
        <v>24.5023040771484</v>
      </c>
      <c r="G115" s="24" t="n">
        <f aca="false">IF(ISERROR(LN(F115/F114)),"",LN(F115/F114))</f>
        <v>0</v>
      </c>
      <c r="H115" s="25" t="n">
        <f aca="false">+IF(ISERROR(STDEV(G95:G115)),"",STDEV(G95:G115))</f>
        <v>0.00856771896901958</v>
      </c>
      <c r="I115" s="27" t="n">
        <f aca="false">IF(H115="","",(H115*(SQRT(266))))</f>
        <v>0.139735267618229</v>
      </c>
      <c r="J115" s="29" t="n">
        <v>24.7523059844971</v>
      </c>
      <c r="K115" s="24" t="n">
        <f aca="false">IF(ISERROR(LN(J115/J114)),"",LN(J115/J114))</f>
        <v>0</v>
      </c>
      <c r="L115" s="25" t="n">
        <f aca="false">+IF(ISERROR(STDEV(K95:K115)),"",STDEV(K95:K115))</f>
        <v>0.00858161415723856</v>
      </c>
      <c r="M115" s="27" t="n">
        <f aca="false">IF(L115="","",(L115*(SQRT(266))))</f>
        <v>0.139961891279837</v>
      </c>
      <c r="N115" s="29" t="n">
        <v>42.0023002624512</v>
      </c>
      <c r="O115" s="24" t="n">
        <f aca="false">IF(ISERROR(LN(N115/N114)),"",LN(N115/N114))</f>
        <v>0</v>
      </c>
      <c r="P115" s="25" t="str">
        <f aca="false">+IF(ISERROR(STDEV(O95:O115)),"",STDEV(O95:O115))</f>
        <v/>
      </c>
      <c r="Q115" s="27" t="str">
        <f aca="false">IF(P115="","",(P115*(SQRT(266))))</f>
        <v/>
      </c>
    </row>
    <row r="116" customFormat="false" ht="12.75" hidden="false" customHeight="false" outlineLevel="0" collapsed="false">
      <c r="A116" s="28" t="n">
        <v>35976</v>
      </c>
      <c r="B116" s="31" t="n">
        <v>24.5023078918457</v>
      </c>
      <c r="C116" s="24" t="n">
        <f aca="false">IF(ISERROR(LN(B116/B115)),"",LN(B116/B115))</f>
        <v>0</v>
      </c>
      <c r="D116" s="25" t="n">
        <f aca="false">+IF(ISERROR(STDEV(C96:C116)),"",STDEV(C96:C116))</f>
        <v>0.0059134217379121</v>
      </c>
      <c r="E116" s="26" t="n">
        <f aca="false">IF(D116="","",(D116*(SQRT(266))))</f>
        <v>0.0964449898595538</v>
      </c>
      <c r="F116" s="31" t="n">
        <v>24.2523040771484</v>
      </c>
      <c r="G116" s="24" t="n">
        <f aca="false">IF(ISERROR(LN(F116/F115)),"",LN(F116/F115))</f>
        <v>-0.0102555307334136</v>
      </c>
      <c r="H116" s="25" t="n">
        <f aca="false">+IF(ISERROR(STDEV(G96:G116)),"",STDEV(G96:G116))</f>
        <v>0.00778859872911618</v>
      </c>
      <c r="I116" s="27" t="n">
        <f aca="false">IF(H116="","",(H116*(SQRT(266))))</f>
        <v>0.127028201055548</v>
      </c>
      <c r="J116" s="31" t="n">
        <v>24.5023059844971</v>
      </c>
      <c r="K116" s="24" t="n">
        <f aca="false">IF(ISERROR(LN(J116/J115)),"",LN(J116/J115))</f>
        <v>-0.0101514208276255</v>
      </c>
      <c r="L116" s="25" t="n">
        <f aca="false">+IF(ISERROR(STDEV(K96:K116)),"",STDEV(K96:K116))</f>
        <v>0.00776807299873857</v>
      </c>
      <c r="M116" s="27" t="n">
        <f aca="false">IF(L116="","",(L116*(SQRT(266))))</f>
        <v>0.126693436523967</v>
      </c>
      <c r="N116" s="31" t="n">
        <v>42.0023002624512</v>
      </c>
      <c r="O116" s="24" t="n">
        <f aca="false">IF(ISERROR(LN(N116/N115)),"",LN(N116/N115))</f>
        <v>0</v>
      </c>
      <c r="P116" s="25" t="n">
        <f aca="false">+IF(ISERROR(STDEV(O96:O116)),"",STDEV(O96:O116))</f>
        <v>0.0475767526618111</v>
      </c>
      <c r="Q116" s="27" t="n">
        <f aca="false">IF(P116="","",(P116*(SQRT(266))))</f>
        <v>0.775953353470606</v>
      </c>
    </row>
    <row r="117" customFormat="false" ht="12.75" hidden="false" customHeight="false" outlineLevel="0" collapsed="false">
      <c r="A117" s="28" t="n">
        <v>35977</v>
      </c>
      <c r="B117" s="31" t="n">
        <v>24.5023078918457</v>
      </c>
      <c r="C117" s="24" t="n">
        <f aca="false">IF(ISERROR(LN(B117/B116)),"",LN(B117/B116))</f>
        <v>0</v>
      </c>
      <c r="D117" s="25" t="n">
        <f aca="false">+IF(ISERROR(STDEV(C97:C117)),"",STDEV(C97:C117))</f>
        <v>0.0059134217379121</v>
      </c>
      <c r="E117" s="26" t="n">
        <f aca="false">IF(D117="","",(D117*(SQRT(266))))</f>
        <v>0.0964449898595538</v>
      </c>
      <c r="F117" s="31" t="n">
        <v>24.2523040771484</v>
      </c>
      <c r="G117" s="24" t="n">
        <f aca="false">IF(ISERROR(LN(F117/F116)),"",LN(F117/F116))</f>
        <v>0</v>
      </c>
      <c r="H117" s="25" t="n">
        <f aca="false">+IF(ISERROR(STDEV(G97:G117)),"",STDEV(G97:G117))</f>
        <v>0.00778859872911618</v>
      </c>
      <c r="I117" s="27" t="n">
        <f aca="false">IF(H117="","",(H117*(SQRT(266))))</f>
        <v>0.127028201055548</v>
      </c>
      <c r="J117" s="31" t="n">
        <v>24.5023059844971</v>
      </c>
      <c r="K117" s="24" t="n">
        <f aca="false">IF(ISERROR(LN(J117/J116)),"",LN(J117/J116))</f>
        <v>0</v>
      </c>
      <c r="L117" s="25" t="n">
        <f aca="false">+IF(ISERROR(STDEV(K97:K117)),"",STDEV(K97:K117))</f>
        <v>0.00776807299873857</v>
      </c>
      <c r="M117" s="27" t="n">
        <f aca="false">IF(L117="","",(L117*(SQRT(266))))</f>
        <v>0.126693436523967</v>
      </c>
      <c r="N117" s="31" t="n">
        <v>42.0023002624512</v>
      </c>
      <c r="O117" s="24" t="n">
        <f aca="false">IF(ISERROR(LN(N117/N116)),"",LN(N117/N116))</f>
        <v>0</v>
      </c>
      <c r="P117" s="25" t="n">
        <f aca="false">+IF(ISERROR(STDEV(O97:O117)),"",STDEV(O97:O117))</f>
        <v>0.0475767526618111</v>
      </c>
      <c r="Q117" s="27" t="n">
        <f aca="false">IF(P117="","",(P117*(SQRT(266))))</f>
        <v>0.775953353470606</v>
      </c>
    </row>
    <row r="118" customFormat="false" ht="12.75" hidden="false" customHeight="false" outlineLevel="0" collapsed="false">
      <c r="A118" s="28" t="n">
        <v>35978</v>
      </c>
      <c r="B118" s="29" t="n">
        <v>24.5023078918457</v>
      </c>
      <c r="C118" s="24" t="n">
        <f aca="false">IF(ISERROR(LN(B118/B117)),"",LN(B118/B117))</f>
        <v>0</v>
      </c>
      <c r="D118" s="25" t="n">
        <f aca="false">+IF(ISERROR(STDEV(C98:C118)),"",STDEV(C98:C118))</f>
        <v>0.0059134217379121</v>
      </c>
      <c r="E118" s="26" t="n">
        <f aca="false">IF(D118="","",(D118*(SQRT(266))))</f>
        <v>0.0964449898595538</v>
      </c>
      <c r="F118" s="29" t="n">
        <v>24.2523040771484</v>
      </c>
      <c r="G118" s="24" t="n">
        <f aca="false">IF(ISERROR(LN(F118/F117)),"",LN(F118/F117))</f>
        <v>0</v>
      </c>
      <c r="H118" s="25" t="n">
        <f aca="false">+IF(ISERROR(STDEV(G98:G118)),"",STDEV(G98:G118))</f>
        <v>0.00778859872911618</v>
      </c>
      <c r="I118" s="27" t="n">
        <f aca="false">IF(H118="","",(H118*(SQRT(266))))</f>
        <v>0.127028201055548</v>
      </c>
      <c r="J118" s="29" t="n">
        <v>24.5023059844971</v>
      </c>
      <c r="K118" s="24" t="n">
        <f aca="false">IF(ISERROR(LN(J118/J117)),"",LN(J118/J117))</f>
        <v>0</v>
      </c>
      <c r="L118" s="25" t="n">
        <f aca="false">+IF(ISERROR(STDEV(K98:K118)),"",STDEV(K98:K118))</f>
        <v>0.00776807299873857</v>
      </c>
      <c r="M118" s="27" t="n">
        <f aca="false">IF(L118="","",(L118*(SQRT(266))))</f>
        <v>0.126693436523967</v>
      </c>
      <c r="N118" s="29" t="n">
        <v>45.0023002624512</v>
      </c>
      <c r="O118" s="24" t="n">
        <f aca="false">IF(ISERROR(LN(N118/N117)),"",LN(N118/N117))</f>
        <v>0.0689892204700057</v>
      </c>
      <c r="P118" s="25" t="n">
        <f aca="false">+IF(ISERROR(STDEV(O98:O118)),"",STDEV(O98:O118))</f>
        <v>0.0461057989840537</v>
      </c>
      <c r="Q118" s="27" t="n">
        <f aca="false">IF(P118="","",(P118*(SQRT(266))))</f>
        <v>0.751962825004547</v>
      </c>
    </row>
    <row r="119" customFormat="false" ht="12.75" hidden="false" customHeight="false" outlineLevel="0" collapsed="false">
      <c r="A119" s="28" t="n">
        <v>35982</v>
      </c>
      <c r="B119" s="29" t="n">
        <v>24.2523078918457</v>
      </c>
      <c r="C119" s="24" t="n">
        <f aca="false">IF(ISERROR(LN(B119/B118)),"",LN(B119/B118))</f>
        <v>-0.0102555291285428</v>
      </c>
      <c r="D119" s="25" t="n">
        <f aca="false">+IF(ISERROR(STDEV(C99:C119)),"",STDEV(C99:C119))</f>
        <v>0.00640185882592236</v>
      </c>
      <c r="E119" s="26" t="n">
        <f aca="false">IF(D119="","",(D119*(SQRT(266))))</f>
        <v>0.104411157687254</v>
      </c>
      <c r="F119" s="29" t="n">
        <v>24.0023040771484</v>
      </c>
      <c r="G119" s="24" t="n">
        <f aca="false">IF(ISERROR(LN(F119/F118)),"",LN(F119/F118))</f>
        <v>-0.0103617974062035</v>
      </c>
      <c r="H119" s="25" t="n">
        <f aca="false">+IF(ISERROR(STDEV(G99:G119)),"",STDEV(G99:G119))</f>
        <v>0.00801699462290792</v>
      </c>
      <c r="I119" s="27" t="n">
        <f aca="false">IF(H119="","",(H119*(SQRT(266))))</f>
        <v>0.130753225353998</v>
      </c>
      <c r="J119" s="29" t="n">
        <v>24.2523059844971</v>
      </c>
      <c r="K119" s="24" t="n">
        <f aca="false">IF(ISERROR(LN(J119/J118)),"",LN(J119/J118))</f>
        <v>-0.0102555299309781</v>
      </c>
      <c r="L119" s="25" t="n">
        <f aca="false">+IF(ISERROR(STDEV(K99:K119)),"",STDEV(K99:K119))</f>
        <v>0.00802276818974396</v>
      </c>
      <c r="M119" s="27" t="n">
        <f aca="false">IF(L119="","",(L119*(SQRT(266))))</f>
        <v>0.130847389379436</v>
      </c>
      <c r="N119" s="29" t="n">
        <v>46.0023002624512</v>
      </c>
      <c r="O119" s="24" t="n">
        <f aca="false">IF(ISERROR(LN(N119/N118)),"",LN(N119/N118))</f>
        <v>0.0219777955370589</v>
      </c>
      <c r="P119" s="25" t="n">
        <f aca="false">+IF(ISERROR(STDEV(O99:O119)),"",STDEV(O99:O119))</f>
        <v>0.0460700091372875</v>
      </c>
      <c r="Q119" s="27" t="n">
        <f aca="false">IF(P119="","",(P119*(SQRT(266))))</f>
        <v>0.751379110268574</v>
      </c>
    </row>
    <row r="120" customFormat="false" ht="12.75" hidden="false" customHeight="false" outlineLevel="0" collapsed="false">
      <c r="A120" s="28" t="n">
        <v>35983</v>
      </c>
      <c r="B120" s="29" t="n">
        <v>24.2523078918457</v>
      </c>
      <c r="C120" s="24" t="n">
        <f aca="false">IF(ISERROR(LN(B120/B119)),"",LN(B120/B119))</f>
        <v>0</v>
      </c>
      <c r="D120" s="25" t="n">
        <f aca="false">+IF(ISERROR(STDEV(C100:C120)),"",STDEV(C100:C120))</f>
        <v>0.00640185882592236</v>
      </c>
      <c r="E120" s="26" t="n">
        <f aca="false">IF(D120="","",(D120*(SQRT(266))))</f>
        <v>0.104411157687254</v>
      </c>
      <c r="F120" s="29" t="n">
        <v>24.0023040771484</v>
      </c>
      <c r="G120" s="24" t="n">
        <f aca="false">IF(ISERROR(LN(F120/F119)),"",LN(F120/F119))</f>
        <v>0</v>
      </c>
      <c r="H120" s="25" t="n">
        <f aca="false">+IF(ISERROR(STDEV(G100:G120)),"",STDEV(G100:G120))</f>
        <v>0.00801699462290792</v>
      </c>
      <c r="I120" s="27" t="n">
        <f aca="false">IF(H120="","",(H120*(SQRT(266))))</f>
        <v>0.130753225353998</v>
      </c>
      <c r="J120" s="29" t="n">
        <v>24.2523059844971</v>
      </c>
      <c r="K120" s="24" t="n">
        <f aca="false">IF(ISERROR(LN(J120/J119)),"",LN(J120/J119))</f>
        <v>0</v>
      </c>
      <c r="L120" s="25" t="n">
        <f aca="false">+IF(ISERROR(STDEV(K100:K120)),"",STDEV(K100:K120))</f>
        <v>0.00802276818974396</v>
      </c>
      <c r="M120" s="27" t="n">
        <f aca="false">IF(L120="","",(L120*(SQRT(266))))</f>
        <v>0.130847389379436</v>
      </c>
      <c r="N120" s="29" t="n">
        <v>47.0023002624512</v>
      </c>
      <c r="O120" s="24" t="n">
        <f aca="false">IF(ISERROR(LN(N120/N119)),"",LN(N120/N119))</f>
        <v>0.0215051413224185</v>
      </c>
      <c r="P120" s="25" t="n">
        <f aca="false">+IF(ISERROR(STDEV(O100:O120)),"",STDEV(O100:O120))</f>
        <v>0.0415310277110257</v>
      </c>
      <c r="Q120" s="27" t="n">
        <f aca="false">IF(P120="","",(P120*(SQRT(266))))</f>
        <v>0.677350563509945</v>
      </c>
    </row>
    <row r="121" customFormat="false" ht="12.75" hidden="false" customHeight="false" outlineLevel="0" collapsed="false">
      <c r="A121" s="28" t="n">
        <v>35984</v>
      </c>
      <c r="B121" s="29" t="n">
        <v>25.0023078918457</v>
      </c>
      <c r="C121" s="24" t="n">
        <f aca="false">IF(ISERROR(LN(B121/B120)),"",LN(B121/B120))</f>
        <v>0.0304563526283993</v>
      </c>
      <c r="D121" s="25" t="n">
        <f aca="false">+IF(ISERROR(STDEV(C101:C121)),"",STDEV(C101:C121))</f>
        <v>0.00914614383956997</v>
      </c>
      <c r="E121" s="26" t="n">
        <f aca="false">IF(D121="","",(D121*(SQRT(266))))</f>
        <v>0.149169091763916</v>
      </c>
      <c r="F121" s="29" t="n">
        <v>25.0023040771484</v>
      </c>
      <c r="G121" s="24" t="n">
        <f aca="false">IF(ISERROR(LN(F121/F120)),"",LN(F121/F120))</f>
        <v>0.0408181547529318</v>
      </c>
      <c r="H121" s="25" t="n">
        <f aca="false">+IF(ISERROR(STDEV(G101:G121)),"",STDEV(G101:G121))</f>
        <v>0.0123103715305741</v>
      </c>
      <c r="I121" s="27" t="n">
        <f aca="false">IF(H121="","",(H121*(SQRT(266))))</f>
        <v>0.200776083637281</v>
      </c>
      <c r="J121" s="29" t="n">
        <v>25.0023059844971</v>
      </c>
      <c r="K121" s="24" t="n">
        <f aca="false">IF(ISERROR(LN(J121/J120)),"",LN(J121/J120))</f>
        <v>0.0304563549875635</v>
      </c>
      <c r="L121" s="25" t="n">
        <f aca="false">+IF(ISERROR(STDEV(K101:K121)),"",STDEV(K101:K121))</f>
        <v>0.0106279270769113</v>
      </c>
      <c r="M121" s="27" t="n">
        <f aca="false">IF(L121="","",(L121*(SQRT(266))))</f>
        <v>0.173336245001646</v>
      </c>
      <c r="N121" s="29" t="n">
        <v>51.0023002624512</v>
      </c>
      <c r="O121" s="24" t="n">
        <f aca="false">IF(ISERROR(LN(N121/N120)),"",LN(N121/N120))</f>
        <v>0.0816741926257946</v>
      </c>
      <c r="P121" s="25" t="n">
        <f aca="false">+IF(ISERROR(STDEV(O101:O121)),"",STDEV(O101:O121))</f>
        <v>0.0435776161770964</v>
      </c>
      <c r="Q121" s="27" t="n">
        <f aca="false">IF(P121="","",(P121*(SQRT(266))))</f>
        <v>0.710729411257502</v>
      </c>
    </row>
    <row r="122" customFormat="false" ht="12.75" hidden="false" customHeight="false" outlineLevel="0" collapsed="false">
      <c r="A122" s="28" t="n">
        <v>35985</v>
      </c>
      <c r="B122" s="29" t="n">
        <v>25.0023078918457</v>
      </c>
      <c r="C122" s="24" t="n">
        <f aca="false">IF(ISERROR(LN(B122/B121)),"",LN(B122/B121))</f>
        <v>0</v>
      </c>
      <c r="D122" s="25" t="n">
        <f aca="false">+IF(ISERROR(STDEV(C102:C122)),"",STDEV(C102:C122))</f>
        <v>0.00914614383956997</v>
      </c>
      <c r="E122" s="26" t="n">
        <f aca="false">IF(D122="","",(D122*(SQRT(266))))</f>
        <v>0.149169091763916</v>
      </c>
      <c r="F122" s="29" t="n">
        <v>25.0023040771484</v>
      </c>
      <c r="G122" s="24" t="n">
        <f aca="false">IF(ISERROR(LN(F122/F121)),"",LN(F122/F121))</f>
        <v>0</v>
      </c>
      <c r="H122" s="25" t="n">
        <f aca="false">+IF(ISERROR(STDEV(G102:G122)),"",STDEV(G102:G122))</f>
        <v>0.0123103715305741</v>
      </c>
      <c r="I122" s="27" t="n">
        <f aca="false">IF(H122="","",(H122*(SQRT(266))))</f>
        <v>0.200776083637281</v>
      </c>
      <c r="J122" s="29" t="n">
        <v>25.0023059844971</v>
      </c>
      <c r="K122" s="24" t="n">
        <f aca="false">IF(ISERROR(LN(J122/J121)),"",LN(J122/J121))</f>
        <v>0</v>
      </c>
      <c r="L122" s="25" t="n">
        <f aca="false">+IF(ISERROR(STDEV(K102:K122)),"",STDEV(K102:K122))</f>
        <v>0.0106279270769113</v>
      </c>
      <c r="M122" s="27" t="n">
        <f aca="false">IF(L122="","",(L122*(SQRT(266))))</f>
        <v>0.173336245001646</v>
      </c>
      <c r="N122" s="29" t="n">
        <v>51.0023002624512</v>
      </c>
      <c r="O122" s="24" t="n">
        <f aca="false">IF(ISERROR(LN(N122/N121)),"",LN(N122/N121))</f>
        <v>0</v>
      </c>
      <c r="P122" s="25" t="n">
        <f aca="false">+IF(ISERROR(STDEV(O102:O122)),"",STDEV(O102:O122))</f>
        <v>0.0435776161770964</v>
      </c>
      <c r="Q122" s="27" t="n">
        <f aca="false">IF(P122="","",(P122*(SQRT(266))))</f>
        <v>0.710729411257502</v>
      </c>
    </row>
    <row r="123" customFormat="false" ht="12.75" hidden="false" customHeight="false" outlineLevel="0" collapsed="false">
      <c r="A123" s="28" t="n">
        <v>35986</v>
      </c>
      <c r="B123" s="29" t="n">
        <v>25.0023078918457</v>
      </c>
      <c r="C123" s="24" t="n">
        <f aca="false">IF(ISERROR(LN(B123/B122)),"",LN(B123/B122))</f>
        <v>0</v>
      </c>
      <c r="D123" s="25" t="n">
        <f aca="false">+IF(ISERROR(STDEV(C103:C123)),"",STDEV(C103:C123))</f>
        <v>0.00914614383956997</v>
      </c>
      <c r="E123" s="26" t="n">
        <f aca="false">IF(D123="","",(D123*(SQRT(266))))</f>
        <v>0.149169091763916</v>
      </c>
      <c r="F123" s="29" t="n">
        <v>25.0023040771484</v>
      </c>
      <c r="G123" s="24" t="n">
        <f aca="false">IF(ISERROR(LN(F123/F122)),"",LN(F123/F122))</f>
        <v>0</v>
      </c>
      <c r="H123" s="25" t="n">
        <f aca="false">+IF(ISERROR(STDEV(G103:G123)),"",STDEV(G103:G123))</f>
        <v>0.0123103715305741</v>
      </c>
      <c r="I123" s="27" t="n">
        <f aca="false">IF(H123="","",(H123*(SQRT(266))))</f>
        <v>0.200776083637281</v>
      </c>
      <c r="J123" s="29" t="n">
        <v>25.0023059844971</v>
      </c>
      <c r="K123" s="24" t="n">
        <f aca="false">IF(ISERROR(LN(J123/J122)),"",LN(J123/J122))</f>
        <v>0</v>
      </c>
      <c r="L123" s="25" t="n">
        <f aca="false">+IF(ISERROR(STDEV(K103:K123)),"",STDEV(K103:K123))</f>
        <v>0.0106279270769113</v>
      </c>
      <c r="M123" s="27" t="n">
        <f aca="false">IF(L123="","",(L123*(SQRT(266))))</f>
        <v>0.173336245001646</v>
      </c>
      <c r="N123" s="29" t="n">
        <v>56.0023002624512</v>
      </c>
      <c r="O123" s="24" t="n">
        <f aca="false">IF(ISERROR(LN(N123/N122)),"",LN(N123/N122))</f>
        <v>0.0935220311142234</v>
      </c>
      <c r="P123" s="25" t="n">
        <f aca="false">+IF(ISERROR(STDEV(O103:O123)),"",STDEV(O103:O123))</f>
        <v>0.0459874849144104</v>
      </c>
      <c r="Q123" s="27" t="n">
        <f aca="false">IF(P123="","",(P123*(SQRT(266))))</f>
        <v>0.750033180924904</v>
      </c>
    </row>
    <row r="124" customFormat="false" ht="12.75" hidden="false" customHeight="false" outlineLevel="0" collapsed="false">
      <c r="A124" s="28" t="n">
        <v>35989</v>
      </c>
      <c r="B124" s="29" t="n">
        <v>25.0023078918457</v>
      </c>
      <c r="C124" s="24" t="n">
        <f aca="false">IF(ISERROR(LN(B124/B123)),"",LN(B124/B123))</f>
        <v>0</v>
      </c>
      <c r="D124" s="25" t="n">
        <f aca="false">+IF(ISERROR(STDEV(C104:C124)),"",STDEV(C104:C124))</f>
        <v>0.00914614383956997</v>
      </c>
      <c r="E124" s="26" t="n">
        <f aca="false">IF(D124="","",(D124*(SQRT(266))))</f>
        <v>0.149169091763916</v>
      </c>
      <c r="F124" s="29" t="n">
        <v>25.0023040771484</v>
      </c>
      <c r="G124" s="24" t="n">
        <f aca="false">IF(ISERROR(LN(F124/F123)),"",LN(F124/F123))</f>
        <v>0</v>
      </c>
      <c r="H124" s="25" t="n">
        <f aca="false">+IF(ISERROR(STDEV(G104:G124)),"",STDEV(G104:G124))</f>
        <v>0.0123103715305741</v>
      </c>
      <c r="I124" s="27" t="n">
        <f aca="false">IF(H124="","",(H124*(SQRT(266))))</f>
        <v>0.200776083637281</v>
      </c>
      <c r="J124" s="29" t="n">
        <v>25.0023059844971</v>
      </c>
      <c r="K124" s="24" t="n">
        <f aca="false">IF(ISERROR(LN(J124/J123)),"",LN(J124/J123))</f>
        <v>0</v>
      </c>
      <c r="L124" s="25" t="n">
        <f aca="false">+IF(ISERROR(STDEV(K104:K124)),"",STDEV(K104:K124))</f>
        <v>0.0106279270769113</v>
      </c>
      <c r="M124" s="27" t="n">
        <f aca="false">IF(L124="","",(L124*(SQRT(266))))</f>
        <v>0.173336245001646</v>
      </c>
      <c r="N124" s="29" t="n">
        <v>56.0023002624512</v>
      </c>
      <c r="O124" s="24" t="n">
        <f aca="false">IF(ISERROR(LN(N124/N123)),"",LN(N124/N123))</f>
        <v>0</v>
      </c>
      <c r="P124" s="25" t="n">
        <f aca="false">+IF(ISERROR(STDEV(O104:O124)),"",STDEV(O104:O124))</f>
        <v>0.0459874849144104</v>
      </c>
      <c r="Q124" s="27" t="n">
        <f aca="false">IF(P124="","",(P124*(SQRT(266))))</f>
        <v>0.750033180924904</v>
      </c>
    </row>
    <row r="125" customFormat="false" ht="12.75" hidden="false" customHeight="false" outlineLevel="0" collapsed="false">
      <c r="A125" s="28" t="n">
        <v>35990</v>
      </c>
      <c r="B125" s="29" t="n">
        <v>24.5023078918457</v>
      </c>
      <c r="C125" s="24" t="n">
        <f aca="false">IF(ISERROR(LN(B125/B124)),"",LN(B125/B124))</f>
        <v>-0.0202008234998564</v>
      </c>
      <c r="D125" s="25" t="n">
        <f aca="false">+IF(ISERROR(STDEV(C105:C125)),"",STDEV(C105:C125))</f>
        <v>0.0103445872228242</v>
      </c>
      <c r="E125" s="26" t="n">
        <f aca="false">IF(D125="","",(D125*(SQRT(266))))</f>
        <v>0.168715111829452</v>
      </c>
      <c r="F125" s="29" t="n">
        <v>24.5023040771484</v>
      </c>
      <c r="G125" s="24" t="n">
        <f aca="false">IF(ISERROR(LN(F125/F124)),"",LN(F125/F124))</f>
        <v>-0.0202008266133148</v>
      </c>
      <c r="H125" s="25" t="n">
        <f aca="false">+IF(ISERROR(STDEV(G105:G125)),"",STDEV(G105:G125))</f>
        <v>0.0130758293691203</v>
      </c>
      <c r="I125" s="27" t="n">
        <f aca="false">IF(H125="","",(H125*(SQRT(266))))</f>
        <v>0.213260323177175</v>
      </c>
      <c r="J125" s="29" t="n">
        <v>24.5023059844971</v>
      </c>
      <c r="K125" s="24" t="n">
        <f aca="false">IF(ISERROR(LN(J125/J124)),"",LN(J125/J124))</f>
        <v>-0.0202008250565855</v>
      </c>
      <c r="L125" s="25" t="n">
        <f aca="false">+IF(ISERROR(STDEV(K105:K125)),"",STDEV(K105:K125))</f>
        <v>0.0115058636106445</v>
      </c>
      <c r="M125" s="27" t="n">
        <f aca="false">IF(L125="","",(L125*(SQRT(266))))</f>
        <v>0.187654956543962</v>
      </c>
      <c r="N125" s="29" t="n">
        <v>52.0023002624512</v>
      </c>
      <c r="O125" s="24" t="n">
        <f aca="false">IF(ISERROR(LN(N125/N124)),"",LN(N125/N124))</f>
        <v>-0.0741048125873271</v>
      </c>
      <c r="P125" s="25" t="n">
        <f aca="false">+IF(ISERROR(STDEV(O105:O125)),"",STDEV(O105:O125))</f>
        <v>0.050678846967677</v>
      </c>
      <c r="Q125" s="27" t="n">
        <f aca="false">IF(P125="","",(P125*(SQRT(266))))</f>
        <v>0.826546980499522</v>
      </c>
    </row>
    <row r="126" customFormat="false" ht="12.75" hidden="false" customHeight="false" outlineLevel="0" collapsed="false">
      <c r="A126" s="28" t="n">
        <v>35991</v>
      </c>
      <c r="B126" s="29" t="n">
        <v>24.5023078918457</v>
      </c>
      <c r="C126" s="24" t="n">
        <f aca="false">IF(ISERROR(LN(B126/B125)),"",LN(B126/B125))</f>
        <v>0</v>
      </c>
      <c r="D126" s="25" t="n">
        <f aca="false">+IF(ISERROR(STDEV(C106:C126)),"",STDEV(C106:C126))</f>
        <v>0.0103445872228242</v>
      </c>
      <c r="E126" s="26" t="n">
        <f aca="false">IF(D126="","",(D126*(SQRT(266))))</f>
        <v>0.168715111829452</v>
      </c>
      <c r="F126" s="29" t="n">
        <v>24.5023040771484</v>
      </c>
      <c r="G126" s="24" t="n">
        <f aca="false">IF(ISERROR(LN(F126/F125)),"",LN(F126/F125))</f>
        <v>0</v>
      </c>
      <c r="H126" s="25" t="n">
        <f aca="false">+IF(ISERROR(STDEV(G106:G126)),"",STDEV(G106:G126))</f>
        <v>0.0123103715305741</v>
      </c>
      <c r="I126" s="27" t="n">
        <f aca="false">IF(H126="","",(H126*(SQRT(266))))</f>
        <v>0.200776083637281</v>
      </c>
      <c r="J126" s="29" t="n">
        <v>24.5023059844971</v>
      </c>
      <c r="K126" s="24" t="n">
        <f aca="false">IF(ISERROR(LN(J126/J125)),"",LN(J126/J125))</f>
        <v>0</v>
      </c>
      <c r="L126" s="25" t="n">
        <f aca="false">+IF(ISERROR(STDEV(K106:K126)),"",STDEV(K106:K126))</f>
        <v>0.0106279270769113</v>
      </c>
      <c r="M126" s="27" t="n">
        <f aca="false">IF(L126="","",(L126*(SQRT(266))))</f>
        <v>0.173336245001646</v>
      </c>
      <c r="N126" s="29" t="n">
        <v>47.0023002624512</v>
      </c>
      <c r="O126" s="24" t="n">
        <f aca="false">IF(ISERROR(LN(N126/N125)),"",LN(N126/N125))</f>
        <v>-0.101091411152691</v>
      </c>
      <c r="P126" s="25" t="n">
        <f aca="false">+IF(ISERROR(STDEV(O106:O126)),"",STDEV(O106:O126))</f>
        <v>0.0572820067547088</v>
      </c>
      <c r="Q126" s="27" t="n">
        <f aca="false">IF(P126="","",(P126*(SQRT(266))))</f>
        <v>0.934241257506416</v>
      </c>
    </row>
    <row r="127" customFormat="false" ht="12.75" hidden="false" customHeight="false" outlineLevel="0" collapsed="false">
      <c r="A127" s="28" t="n">
        <v>35992</v>
      </c>
      <c r="B127" s="29" t="n">
        <v>24.5023078918457</v>
      </c>
      <c r="C127" s="24" t="n">
        <f aca="false">IF(ISERROR(LN(B127/B126)),"",LN(B127/B126))</f>
        <v>0</v>
      </c>
      <c r="D127" s="25" t="n">
        <f aca="false">+IF(ISERROR(STDEV(C107:C127)),"",STDEV(C107:C127))</f>
        <v>0.0101194765988296</v>
      </c>
      <c r="E127" s="26" t="n">
        <f aca="false">IF(D127="","",(D127*(SQRT(266))))</f>
        <v>0.165043668659883</v>
      </c>
      <c r="F127" s="29" t="n">
        <v>24.5023040771484</v>
      </c>
      <c r="G127" s="24" t="n">
        <f aca="false">IF(ISERROR(LN(F127/F126)),"",LN(F127/F126))</f>
        <v>0</v>
      </c>
      <c r="H127" s="25" t="n">
        <f aca="false">+IF(ISERROR(STDEV(G107:G127)),"",STDEV(G107:G127))</f>
        <v>0.0120891405318511</v>
      </c>
      <c r="I127" s="27" t="n">
        <f aca="false">IF(H127="","",(H127*(SQRT(266))))</f>
        <v>0.197167915241027</v>
      </c>
      <c r="J127" s="29" t="n">
        <v>24.5023059844971</v>
      </c>
      <c r="K127" s="24" t="n">
        <f aca="false">IF(ISERROR(LN(J127/J126)),"",LN(J127/J126))</f>
        <v>0</v>
      </c>
      <c r="L127" s="25" t="n">
        <f aca="false">+IF(ISERROR(STDEV(K107:K127)),"",STDEV(K107:K127))</f>
        <v>0.0103708681587589</v>
      </c>
      <c r="M127" s="27" t="n">
        <f aca="false">IF(L127="","",(L127*(SQRT(266))))</f>
        <v>0.169143740923073</v>
      </c>
      <c r="N127" s="29" t="n">
        <v>47.0023002624512</v>
      </c>
      <c r="O127" s="24" t="n">
        <f aca="false">IF(ISERROR(LN(N127/N126)),"",LN(N127/N126))</f>
        <v>0</v>
      </c>
      <c r="P127" s="25" t="n">
        <f aca="false">+IF(ISERROR(STDEV(O107:O127)),"",STDEV(O107:O127))</f>
        <v>0.0574093822678897</v>
      </c>
      <c r="Q127" s="27" t="n">
        <f aca="false">IF(P127="","",(P127*(SQRT(266))))</f>
        <v>0.936318689257704</v>
      </c>
    </row>
    <row r="128" customFormat="false" ht="12.75" hidden="false" customHeight="false" outlineLevel="0" collapsed="false">
      <c r="A128" s="28" t="n">
        <v>35993</v>
      </c>
      <c r="B128" s="29" t="n">
        <v>24.5023078918457</v>
      </c>
      <c r="C128" s="24" t="n">
        <f aca="false">IF(ISERROR(LN(B128/B127)),"",LN(B128/B127))</f>
        <v>0</v>
      </c>
      <c r="D128" s="25" t="n">
        <f aca="false">+IF(ISERROR(STDEV(C108:C128)),"",STDEV(C108:C128))</f>
        <v>0.0101194765988296</v>
      </c>
      <c r="E128" s="26" t="n">
        <f aca="false">IF(D128="","",(D128*(SQRT(266))))</f>
        <v>0.165043668659883</v>
      </c>
      <c r="F128" s="29" t="n">
        <v>24.5023040771484</v>
      </c>
      <c r="G128" s="24" t="n">
        <f aca="false">IF(ISERROR(LN(F128/F127)),"",LN(F128/F127))</f>
        <v>0</v>
      </c>
      <c r="H128" s="25" t="n">
        <f aca="false">+IF(ISERROR(STDEV(G108:G128)),"",STDEV(G108:G128))</f>
        <v>0.0118844482893633</v>
      </c>
      <c r="I128" s="27" t="n">
        <f aca="false">IF(H128="","",(H128*(SQRT(266))))</f>
        <v>0.19382948579594</v>
      </c>
      <c r="J128" s="29" t="n">
        <v>24.5023059844971</v>
      </c>
      <c r="K128" s="24" t="n">
        <f aca="false">IF(ISERROR(LN(J128/J127)),"",LN(J128/J127))</f>
        <v>0</v>
      </c>
      <c r="L128" s="25" t="n">
        <f aca="false">+IF(ISERROR(STDEV(K108:K128)),"",STDEV(K108:K128))</f>
        <v>0.0101315200967175</v>
      </c>
      <c r="M128" s="27" t="n">
        <f aca="false">IF(L128="","",(L128*(SQRT(266))))</f>
        <v>0.165240092166129</v>
      </c>
      <c r="N128" s="29" t="n">
        <v>47.0023002624512</v>
      </c>
      <c r="O128" s="24" t="n">
        <f aca="false">IF(ISERROR(LN(N128/N127)),"",LN(N128/N127))</f>
        <v>0</v>
      </c>
      <c r="P128" s="25" t="n">
        <f aca="false">+IF(ISERROR(STDEV(O108:O128)),"",STDEV(O108:O128))</f>
        <v>0.0541605764380056</v>
      </c>
      <c r="Q128" s="27" t="n">
        <f aca="false">IF(P128="","",(P128*(SQRT(266))))</f>
        <v>0.883332269684413</v>
      </c>
    </row>
    <row r="129" customFormat="false" ht="12.75" hidden="false" customHeight="false" outlineLevel="0" collapsed="false">
      <c r="A129" s="28" t="n">
        <v>35996</v>
      </c>
      <c r="B129" s="29" t="n">
        <v>24.5023078918457</v>
      </c>
      <c r="C129" s="24" t="n">
        <f aca="false">IF(ISERROR(LN(B129/B128)),"",LN(B129/B128))</f>
        <v>0</v>
      </c>
      <c r="D129" s="25" t="n">
        <f aca="false">+IF(ISERROR(STDEV(C109:C129)),"",STDEV(C109:C129))</f>
        <v>0.0101034606865063</v>
      </c>
      <c r="E129" s="26" t="n">
        <f aca="false">IF(D129="","",(D129*(SQRT(266))))</f>
        <v>0.164782457034858</v>
      </c>
      <c r="F129" s="29" t="n">
        <v>24.5023040771484</v>
      </c>
      <c r="G129" s="24" t="n">
        <f aca="false">IF(ISERROR(LN(F129/F128)),"",LN(F129/F128))</f>
        <v>0</v>
      </c>
      <c r="H129" s="25" t="n">
        <f aca="false">+IF(ISERROR(STDEV(G109:G129)),"",STDEV(G109:G129))</f>
        <v>0.0118752866650758</v>
      </c>
      <c r="I129" s="27" t="n">
        <f aca="false">IF(H129="","",(H129*(SQRT(266))))</f>
        <v>0.19368006422571</v>
      </c>
      <c r="J129" s="29" t="n">
        <v>24.5023059844971</v>
      </c>
      <c r="K129" s="24" t="n">
        <f aca="false">IF(ISERROR(LN(J129/J128)),"",LN(J129/J128))</f>
        <v>0</v>
      </c>
      <c r="L129" s="25" t="n">
        <f aca="false">+IF(ISERROR(STDEV(K109:K129)),"",STDEV(K109:K129))</f>
        <v>0.0101315200967175</v>
      </c>
      <c r="M129" s="27" t="n">
        <f aca="false">IF(L129="","",(L129*(SQRT(266))))</f>
        <v>0.165240092166129</v>
      </c>
      <c r="N129" s="29" t="n">
        <v>47.0023002624512</v>
      </c>
      <c r="O129" s="24" t="n">
        <f aca="false">IF(ISERROR(LN(N129/N128)),"",LN(N129/N128))</f>
        <v>0</v>
      </c>
      <c r="P129" s="25" t="n">
        <f aca="false">+IF(ISERROR(STDEV(O109:O129)),"",STDEV(O109:O129))</f>
        <v>0.0524193485098441</v>
      </c>
      <c r="Q129" s="27" t="n">
        <f aca="false">IF(P129="","",(P129*(SQRT(266))))</f>
        <v>0.854933701593444</v>
      </c>
    </row>
    <row r="130" customFormat="false" ht="12.75" hidden="false" customHeight="false" outlineLevel="0" collapsed="false">
      <c r="A130" s="28" t="n">
        <v>35997</v>
      </c>
      <c r="B130" s="29" t="n">
        <v>24.2523078918457</v>
      </c>
      <c r="C130" s="24" t="n">
        <f aca="false">IF(ISERROR(LN(B130/B129)),"",LN(B130/B129))</f>
        <v>-0.0102555291285428</v>
      </c>
      <c r="D130" s="25" t="n">
        <f aca="false">+IF(ISERROR(STDEV(C110:C130)),"",STDEV(C110:C130))</f>
        <v>0.00902561649822931</v>
      </c>
      <c r="E130" s="26" t="n">
        <f aca="false">IF(D130="","",(D130*(SQRT(266))))</f>
        <v>0.147203350315294</v>
      </c>
      <c r="F130" s="29" t="n">
        <v>24.2523040771484</v>
      </c>
      <c r="G130" s="24" t="n">
        <f aca="false">IF(ISERROR(LN(F130/F129)),"",LN(F130/F129))</f>
        <v>-0.0102555307334136</v>
      </c>
      <c r="H130" s="25" t="n">
        <f aca="false">+IF(ISERROR(STDEV(G110:G130)),"",STDEV(G110:G130))</f>
        <v>0.0112955395148433</v>
      </c>
      <c r="I130" s="27" t="n">
        <f aca="false">IF(H130="","",(H130*(SQRT(266))))</f>
        <v>0.184224674351045</v>
      </c>
      <c r="J130" s="29" t="n">
        <v>24.2523059844971</v>
      </c>
      <c r="K130" s="24" t="n">
        <f aca="false">IF(ISERROR(LN(J130/J129)),"",LN(J130/J129))</f>
        <v>-0.0102555299309781</v>
      </c>
      <c r="L130" s="25" t="n">
        <f aca="false">+IF(ISERROR(STDEV(K110:K130)),"",STDEV(K110:K130))</f>
        <v>0.00923549029346887</v>
      </c>
      <c r="M130" s="27" t="n">
        <f aca="false">IF(L130="","",(L130*(SQRT(266))))</f>
        <v>0.150626288328305</v>
      </c>
      <c r="N130" s="29" t="n">
        <v>47.0023002624512</v>
      </c>
      <c r="O130" s="24" t="n">
        <f aca="false">IF(ISERROR(LN(N130/N129)),"",LN(N130/N129))</f>
        <v>0</v>
      </c>
      <c r="P130" s="25" t="n">
        <f aca="false">+IF(ISERROR(STDEV(O110:O130)),"",STDEV(O110:O130))</f>
        <v>0.0513014730217576</v>
      </c>
      <c r="Q130" s="27" t="n">
        <f aca="false">IF(P130="","",(P130*(SQRT(266))))</f>
        <v>0.836701704132223</v>
      </c>
    </row>
    <row r="131" customFormat="false" ht="12.75" hidden="false" customHeight="false" outlineLevel="0" collapsed="false">
      <c r="A131" s="28" t="n">
        <v>35998</v>
      </c>
      <c r="B131" s="29" t="n">
        <v>24.2523078918457</v>
      </c>
      <c r="C131" s="24" t="n">
        <f aca="false">IF(ISERROR(LN(B131/B130)),"",LN(B131/B130))</f>
        <v>0</v>
      </c>
      <c r="D131" s="25" t="n">
        <f aca="false">+IF(ISERROR(STDEV(C111:C131)),"",STDEV(C111:C131))</f>
        <v>0.00902561666415733</v>
      </c>
      <c r="E131" s="26" t="n">
        <f aca="false">IF(D131="","",(D131*(SQRT(266))))</f>
        <v>0.147203353021498</v>
      </c>
      <c r="F131" s="29" t="n">
        <v>24.2523040771484</v>
      </c>
      <c r="G131" s="24" t="n">
        <f aca="false">IF(ISERROR(LN(F131/F130)),"",LN(F131/F130))</f>
        <v>0</v>
      </c>
      <c r="H131" s="25" t="n">
        <f aca="false">+IF(ISERROR(STDEV(G111:G131)),"",STDEV(G111:G131))</f>
        <v>0.0111246000562638</v>
      </c>
      <c r="I131" s="27" t="n">
        <f aca="false">IF(H131="","",(H131*(SQRT(266))))</f>
        <v>0.181436736152152</v>
      </c>
      <c r="J131" s="29" t="n">
        <v>24.2523059844971</v>
      </c>
      <c r="K131" s="24" t="n">
        <f aca="false">IF(ISERROR(LN(J131/J130)),"",LN(J131/J130))</f>
        <v>0</v>
      </c>
      <c r="L131" s="25" t="n">
        <f aca="false">+IF(ISERROR(STDEV(K111:K131)),"",STDEV(K111:K131))</f>
        <v>0.00923549029346887</v>
      </c>
      <c r="M131" s="27" t="n">
        <f aca="false">IF(L131="","",(L131*(SQRT(266))))</f>
        <v>0.150626288328305</v>
      </c>
      <c r="N131" s="29" t="n">
        <v>49.0023002624512</v>
      </c>
      <c r="O131" s="24" t="n">
        <f aca="false">IF(ISERROR(LN(N131/N130)),"",LN(N131/N130))</f>
        <v>0.0416706988737117</v>
      </c>
      <c r="P131" s="25" t="n">
        <f aca="false">+IF(ISERROR(STDEV(O111:O131)),"",STDEV(O111:O131))</f>
        <v>0.0474598773203188</v>
      </c>
      <c r="Q131" s="27" t="n">
        <f aca="false">IF(P131="","",(P131*(SQRT(266))))</f>
        <v>0.774047174336994</v>
      </c>
    </row>
    <row r="132" customFormat="false" ht="12.75" hidden="false" customHeight="false" outlineLevel="0" collapsed="false">
      <c r="A132" s="28" t="n">
        <v>35999</v>
      </c>
      <c r="B132" s="29" t="n">
        <v>24.2523078918457</v>
      </c>
      <c r="C132" s="24" t="n">
        <f aca="false">IF(ISERROR(LN(B132/B131)),"",LN(B132/B131))</f>
        <v>0</v>
      </c>
      <c r="D132" s="25" t="n">
        <f aca="false">+IF(ISERROR(STDEV(C112:C132)),"",STDEV(C112:C132))</f>
        <v>0.00902561666415733</v>
      </c>
      <c r="E132" s="26" t="n">
        <f aca="false">IF(D132="","",(D132*(SQRT(266))))</f>
        <v>0.147203353021498</v>
      </c>
      <c r="F132" s="29" t="n">
        <v>24.2523040771484</v>
      </c>
      <c r="G132" s="24" t="n">
        <f aca="false">IF(ISERROR(LN(F132/F131)),"",LN(F132/F131))</f>
        <v>0</v>
      </c>
      <c r="H132" s="25" t="n">
        <f aca="false">+IF(ISERROR(STDEV(G112:G132)),"",STDEV(G112:G132))</f>
        <v>0.0111246000562638</v>
      </c>
      <c r="I132" s="27" t="n">
        <f aca="false">IF(H132="","",(H132*(SQRT(266))))</f>
        <v>0.181436736152152</v>
      </c>
      <c r="J132" s="29" t="n">
        <v>24.2523059844971</v>
      </c>
      <c r="K132" s="24" t="n">
        <f aca="false">IF(ISERROR(LN(J132/J131)),"",LN(J132/J131))</f>
        <v>0</v>
      </c>
      <c r="L132" s="25" t="n">
        <f aca="false">+IF(ISERROR(STDEV(K112:K132)),"",STDEV(K112:K132))</f>
        <v>0.00923549029346887</v>
      </c>
      <c r="M132" s="27" t="n">
        <f aca="false">IF(L132="","",(L132*(SQRT(266))))</f>
        <v>0.150626288328305</v>
      </c>
      <c r="N132" s="29" t="n">
        <v>49.0023002624512</v>
      </c>
      <c r="O132" s="24" t="n">
        <f aca="false">IF(ISERROR(LN(N132/N131)),"",LN(N132/N131))</f>
        <v>0</v>
      </c>
      <c r="P132" s="25" t="n">
        <f aca="false">+IF(ISERROR(STDEV(O112:O132)),"",STDEV(O112:O132))</f>
        <v>0.0474598773203188</v>
      </c>
      <c r="Q132" s="27" t="n">
        <f aca="false">IF(P132="","",(P132*(SQRT(266))))</f>
        <v>0.774047174336994</v>
      </c>
    </row>
    <row r="133" customFormat="false" ht="12.75" hidden="false" customHeight="false" outlineLevel="0" collapsed="false">
      <c r="A133" s="28" t="n">
        <v>36000</v>
      </c>
      <c r="B133" s="29" t="n">
        <v>24.2523078918457</v>
      </c>
      <c r="C133" s="24" t="n">
        <f aca="false">IF(ISERROR(LN(B133/B132)),"",LN(B133/B132))</f>
        <v>0</v>
      </c>
      <c r="D133" s="25" t="n">
        <f aca="false">+IF(ISERROR(STDEV(C113:C133)),"",STDEV(C113:C133))</f>
        <v>0.00902561666415733</v>
      </c>
      <c r="E133" s="26" t="n">
        <f aca="false">IF(D133="","",(D133*(SQRT(266))))</f>
        <v>0.147203353021498</v>
      </c>
      <c r="F133" s="29" t="n">
        <v>24.2523040771484</v>
      </c>
      <c r="G133" s="24" t="n">
        <f aca="false">IF(ISERROR(LN(F133/F132)),"",LN(F133/F132))</f>
        <v>0</v>
      </c>
      <c r="H133" s="25" t="n">
        <f aca="false">+IF(ISERROR(STDEV(G113:G133)),"",STDEV(G113:G133))</f>
        <v>0.0111246000562638</v>
      </c>
      <c r="I133" s="27" t="n">
        <f aca="false">IF(H133="","",(H133*(SQRT(266))))</f>
        <v>0.181436736152152</v>
      </c>
      <c r="J133" s="29" t="n">
        <v>24.2523059844971</v>
      </c>
      <c r="K133" s="24" t="n">
        <f aca="false">IF(ISERROR(LN(J133/J132)),"",LN(J133/J132))</f>
        <v>0</v>
      </c>
      <c r="L133" s="25" t="n">
        <f aca="false">+IF(ISERROR(STDEV(K113:K133)),"",STDEV(K113:K133))</f>
        <v>0.00923549029346887</v>
      </c>
      <c r="M133" s="27" t="n">
        <f aca="false">IF(L133="","",(L133*(SQRT(266))))</f>
        <v>0.150626288328305</v>
      </c>
      <c r="N133" s="29" t="n">
        <v>49.0023002624512</v>
      </c>
      <c r="O133" s="24" t="n">
        <f aca="false">IF(ISERROR(LN(N133/N132)),"",LN(N133/N132))</f>
        <v>0</v>
      </c>
      <c r="P133" s="25" t="n">
        <f aca="false">+IF(ISERROR(STDEV(O113:O133)),"",STDEV(O113:O133))</f>
        <v>0.0455960939134309</v>
      </c>
      <c r="Q133" s="27" t="n">
        <f aca="false">IF(P133="","",(P133*(SQRT(266))))</f>
        <v>0.743649786877668</v>
      </c>
    </row>
    <row r="134" customFormat="false" ht="12.75" hidden="false" customHeight="false" outlineLevel="0" collapsed="false">
      <c r="A134" s="28" t="n">
        <v>36003</v>
      </c>
      <c r="B134" s="29" t="n">
        <v>24.2523078918457</v>
      </c>
      <c r="C134" s="24" t="n">
        <f aca="false">IF(ISERROR(LN(B134/B133)),"",LN(B134/B133))</f>
        <v>0</v>
      </c>
      <c r="D134" s="25" t="n">
        <f aca="false">+IF(ISERROR(STDEV(C114:C134)),"",STDEV(C114:C134))</f>
        <v>0.0087778302153256</v>
      </c>
      <c r="E134" s="26" t="n">
        <f aca="false">IF(D134="","",(D134*(SQRT(266))))</f>
        <v>0.143162078340935</v>
      </c>
      <c r="F134" s="29" t="n">
        <v>24.2523040771484</v>
      </c>
      <c r="G134" s="24" t="n">
        <f aca="false">IF(ISERROR(LN(F134/F133)),"",LN(F134/F133))</f>
        <v>0</v>
      </c>
      <c r="H134" s="25" t="n">
        <f aca="false">+IF(ISERROR(STDEV(G114:G134)),"",STDEV(G114:G134))</f>
        <v>0.0109245261758447</v>
      </c>
      <c r="I134" s="27" t="n">
        <f aca="false">IF(H134="","",(H134*(SQRT(266))))</f>
        <v>0.17817362991292</v>
      </c>
      <c r="J134" s="29" t="n">
        <v>24.2523059844971</v>
      </c>
      <c r="K134" s="24" t="n">
        <f aca="false">IF(ISERROR(LN(J134/J133)),"",LN(J134/J133))</f>
        <v>0</v>
      </c>
      <c r="L134" s="25" t="n">
        <f aca="false">+IF(ISERROR(STDEV(K114:K134)),"",STDEV(K114:K134))</f>
        <v>0.00902561736325116</v>
      </c>
      <c r="M134" s="27" t="n">
        <f aca="false">IF(L134="","",(L134*(SQRT(266))))</f>
        <v>0.147203364423373</v>
      </c>
      <c r="N134" s="29" t="n">
        <v>49.0023002624512</v>
      </c>
      <c r="O134" s="24" t="n">
        <f aca="false">IF(ISERROR(LN(N134/N133)),"",LN(N134/N133))</f>
        <v>0</v>
      </c>
      <c r="P134" s="25" t="n">
        <f aca="false">+IF(ISERROR(STDEV(O114:O134)),"",STDEV(O114:O134))</f>
        <v>0.043265497488442</v>
      </c>
      <c r="Q134" s="27" t="n">
        <f aca="false">IF(P134="","",(P134*(SQRT(266))))</f>
        <v>0.705638909497877</v>
      </c>
    </row>
    <row r="135" customFormat="false" ht="12.75" hidden="false" customHeight="false" outlineLevel="0" collapsed="false">
      <c r="A135" s="28" t="n">
        <v>36004</v>
      </c>
      <c r="B135" s="29" t="n">
        <v>24.2523078918457</v>
      </c>
      <c r="C135" s="24" t="n">
        <f aca="false">IF(ISERROR(LN(B135/B134)),"",LN(B135/B134))</f>
        <v>0</v>
      </c>
      <c r="D135" s="25" t="n">
        <f aca="false">+IF(ISERROR(STDEV(C115:C135)),"",STDEV(C115:C135))</f>
        <v>0.0087778302153256</v>
      </c>
      <c r="E135" s="26" t="n">
        <f aca="false">IF(D135="","",(D135*(SQRT(266))))</f>
        <v>0.143162078340935</v>
      </c>
      <c r="F135" s="29" t="n">
        <v>24.2523040771484</v>
      </c>
      <c r="G135" s="24" t="n">
        <f aca="false">IF(ISERROR(LN(F135/F134)),"",LN(F135/F134))</f>
        <v>0</v>
      </c>
      <c r="H135" s="25" t="n">
        <f aca="false">+IF(ISERROR(STDEV(G115:G135)),"",STDEV(G115:G135))</f>
        <v>0.0109245261758447</v>
      </c>
      <c r="I135" s="27" t="n">
        <f aca="false">IF(H135="","",(H135*(SQRT(266))))</f>
        <v>0.17817362991292</v>
      </c>
      <c r="J135" s="29" t="n">
        <v>24.2523059844971</v>
      </c>
      <c r="K135" s="24" t="n">
        <f aca="false">IF(ISERROR(LN(J135/J134)),"",LN(J135/J134))</f>
        <v>0</v>
      </c>
      <c r="L135" s="25" t="n">
        <f aca="false">+IF(ISERROR(STDEV(K115:K135)),"",STDEV(K115:K135))</f>
        <v>0.00902561736325116</v>
      </c>
      <c r="M135" s="27" t="n">
        <f aca="false">IF(L135="","",(L135*(SQRT(266))))</f>
        <v>0.147203364423373</v>
      </c>
      <c r="N135" s="29" t="n">
        <v>49.0023002624512</v>
      </c>
      <c r="O135" s="24" t="n">
        <f aca="false">IF(ISERROR(LN(N135/N134)),"",LN(N135/N134))</f>
        <v>0</v>
      </c>
      <c r="P135" s="25" t="n">
        <f aca="false">+IF(ISERROR(STDEV(O115:O135)),"",STDEV(O115:O135))</f>
        <v>0.043265497488442</v>
      </c>
      <c r="Q135" s="27" t="n">
        <f aca="false">IF(P135="","",(P135*(SQRT(266))))</f>
        <v>0.705638909497877</v>
      </c>
    </row>
    <row r="136" customFormat="false" ht="12.75" hidden="false" customHeight="false" outlineLevel="0" collapsed="false">
      <c r="A136" s="28" t="n">
        <v>36005</v>
      </c>
      <c r="B136" s="29" t="n">
        <v>24.2523078918457</v>
      </c>
      <c r="C136" s="24" t="n">
        <f aca="false">IF(ISERROR(LN(B136/B135)),"",LN(B136/B135))</f>
        <v>0</v>
      </c>
      <c r="D136" s="25" t="n">
        <f aca="false">+IF(ISERROR(STDEV(C116:C136)),"",STDEV(C116:C136))</f>
        <v>0.0087778302153256</v>
      </c>
      <c r="E136" s="26" t="n">
        <f aca="false">IF(D136="","",(D136*(SQRT(266))))</f>
        <v>0.143162078340935</v>
      </c>
      <c r="F136" s="29" t="n">
        <v>24.2523040771484</v>
      </c>
      <c r="G136" s="24" t="n">
        <f aca="false">IF(ISERROR(LN(F136/F135)),"",LN(F136/F135))</f>
        <v>0</v>
      </c>
      <c r="H136" s="25" t="n">
        <f aca="false">+IF(ISERROR(STDEV(G116:G136)),"",STDEV(G116:G136))</f>
        <v>0.0109245261758447</v>
      </c>
      <c r="I136" s="27" t="n">
        <f aca="false">IF(H136="","",(H136*(SQRT(266))))</f>
        <v>0.17817362991292</v>
      </c>
      <c r="J136" s="29" t="n">
        <v>24.2523059844971</v>
      </c>
      <c r="K136" s="24" t="n">
        <f aca="false">IF(ISERROR(LN(J136/J135)),"",LN(J136/J135))</f>
        <v>0</v>
      </c>
      <c r="L136" s="25" t="n">
        <f aca="false">+IF(ISERROR(STDEV(K116:K136)),"",STDEV(K116:K136))</f>
        <v>0.00902561736325116</v>
      </c>
      <c r="M136" s="27" t="n">
        <f aca="false">IF(L136="","",(L136*(SQRT(266))))</f>
        <v>0.147203364423373</v>
      </c>
      <c r="N136" s="29" t="n">
        <v>49.0023002624512</v>
      </c>
      <c r="O136" s="24" t="n">
        <f aca="false">IF(ISERROR(LN(N136/N135)),"",LN(N136/N135))</f>
        <v>0</v>
      </c>
      <c r="P136" s="25" t="n">
        <f aca="false">+IF(ISERROR(STDEV(O116:O136)),"",STDEV(O116:O136))</f>
        <v>0.043265497488442</v>
      </c>
      <c r="Q136" s="27" t="n">
        <f aca="false">IF(P136="","",(P136*(SQRT(266))))</f>
        <v>0.705638909497877</v>
      </c>
    </row>
    <row r="137" customFormat="false" ht="12.75" hidden="false" customHeight="false" outlineLevel="0" collapsed="false">
      <c r="A137" s="28" t="n">
        <v>36006</v>
      </c>
      <c r="B137" s="29" t="n">
        <v>24.2523078918457</v>
      </c>
      <c r="C137" s="24" t="n">
        <f aca="false">IF(ISERROR(LN(B137/B136)),"",LN(B137/B136))</f>
        <v>0</v>
      </c>
      <c r="D137" s="25" t="n">
        <f aca="false">+IF(ISERROR(STDEV(C117:C137)),"",STDEV(C117:C137))</f>
        <v>0.0087778302153256</v>
      </c>
      <c r="E137" s="26" t="n">
        <f aca="false">IF(D137="","",(D137*(SQRT(266))))</f>
        <v>0.143162078340935</v>
      </c>
      <c r="F137" s="29" t="n">
        <v>24.2523040771484</v>
      </c>
      <c r="G137" s="24" t="n">
        <f aca="false">IF(ISERROR(LN(F137/F136)),"",LN(F137/F136))</f>
        <v>0</v>
      </c>
      <c r="H137" s="25" t="n">
        <f aca="false">+IF(ISERROR(STDEV(G117:G137)),"",STDEV(G117:G137))</f>
        <v>0.0106928431892708</v>
      </c>
      <c r="I137" s="27" t="n">
        <f aca="false">IF(H137="","",(H137*(SQRT(266))))</f>
        <v>0.174394994753602</v>
      </c>
      <c r="J137" s="29" t="n">
        <v>24.2523059844971</v>
      </c>
      <c r="K137" s="24" t="n">
        <f aca="false">IF(ISERROR(LN(J137/J136)),"",LN(J137/J136))</f>
        <v>0</v>
      </c>
      <c r="L137" s="25" t="n">
        <f aca="false">+IF(ISERROR(STDEV(K117:K137)),"",STDEV(K117:K137))</f>
        <v>0.00877783089525256</v>
      </c>
      <c r="M137" s="27" t="n">
        <f aca="false">IF(L137="","",(L137*(SQRT(266))))</f>
        <v>0.143162089430208</v>
      </c>
      <c r="N137" s="29" t="n">
        <v>48.0023002624512</v>
      </c>
      <c r="O137" s="24" t="n">
        <f aca="false">IF(ISERROR(LN(N137/N136)),"",LN(N137/N136))</f>
        <v>-0.0206183092463803</v>
      </c>
      <c r="P137" s="25" t="n">
        <f aca="false">+IF(ISERROR(STDEV(O117:O137)),"",STDEV(O117:O137))</f>
        <v>0.0436724277816876</v>
      </c>
      <c r="Q137" s="27" t="n">
        <f aca="false">IF(P137="","",(P137*(SQRT(266))))</f>
        <v>0.712275741732251</v>
      </c>
    </row>
    <row r="138" customFormat="false" ht="12.75" hidden="false" customHeight="false" outlineLevel="0" collapsed="false">
      <c r="A138" s="28" t="n">
        <v>36007</v>
      </c>
      <c r="B138" s="29" t="n">
        <v>24.2523078918457</v>
      </c>
      <c r="C138" s="24" t="n">
        <f aca="false">IF(ISERROR(LN(B138/B137)),"",LN(B138/B137))</f>
        <v>0</v>
      </c>
      <c r="D138" s="25" t="n">
        <f aca="false">+IF(ISERROR(STDEV(C118:C138)),"",STDEV(C118:C138))</f>
        <v>0.0087778302153256</v>
      </c>
      <c r="E138" s="26" t="n">
        <f aca="false">IF(D138="","",(D138*(SQRT(266))))</f>
        <v>0.143162078340935</v>
      </c>
      <c r="F138" s="29" t="n">
        <v>24.2523040771484</v>
      </c>
      <c r="G138" s="24" t="n">
        <f aca="false">IF(ISERROR(LN(F138/F137)),"",LN(F138/F137))</f>
        <v>0</v>
      </c>
      <c r="H138" s="25" t="n">
        <f aca="false">+IF(ISERROR(STDEV(G118:G138)),"",STDEV(G118:G138))</f>
        <v>0.0106928431892708</v>
      </c>
      <c r="I138" s="27" t="n">
        <f aca="false">IF(H138="","",(H138*(SQRT(266))))</f>
        <v>0.174394994753602</v>
      </c>
      <c r="J138" s="29" t="n">
        <v>24.2523059844971</v>
      </c>
      <c r="K138" s="24" t="n">
        <f aca="false">IF(ISERROR(LN(J138/J137)),"",LN(J138/J137))</f>
        <v>0</v>
      </c>
      <c r="L138" s="25" t="n">
        <f aca="false">+IF(ISERROR(STDEV(K118:K138)),"",STDEV(K118:K138))</f>
        <v>0.00877783089525256</v>
      </c>
      <c r="M138" s="27" t="n">
        <f aca="false">IF(L138="","",(L138*(SQRT(266))))</f>
        <v>0.143162089430208</v>
      </c>
      <c r="N138" s="29" t="n">
        <v>46.0023002624512</v>
      </c>
      <c r="O138" s="24" t="n">
        <f aca="false">IF(ISERROR(LN(N138/N137)),"",LN(N138/N137))</f>
        <v>-0.0425575309497499</v>
      </c>
      <c r="P138" s="25" t="n">
        <f aca="false">+IF(ISERROR(STDEV(O118:O138)),"",STDEV(O118:O138))</f>
        <v>0.0449509207807522</v>
      </c>
      <c r="Q138" s="27" t="n">
        <f aca="false">IF(P138="","",(P138*(SQRT(266))))</f>
        <v>0.733127331521588</v>
      </c>
    </row>
    <row r="139" customFormat="false" ht="12.75" hidden="false" customHeight="false" outlineLevel="0" collapsed="false">
      <c r="A139" s="28" t="n">
        <v>36010</v>
      </c>
      <c r="B139" s="29" t="n">
        <v>24.2523078918457</v>
      </c>
      <c r="C139" s="24" t="n">
        <f aca="false">IF(ISERROR(LN(B139/B138)),"",LN(B139/B138))</f>
        <v>0</v>
      </c>
      <c r="D139" s="25" t="n">
        <f aca="false">+IF(ISERROR(STDEV(C119:C139)),"",STDEV(C119:C139))</f>
        <v>0.0087778302153256</v>
      </c>
      <c r="E139" s="26" t="n">
        <f aca="false">IF(D139="","",(D139*(SQRT(266))))</f>
        <v>0.143162078340935</v>
      </c>
      <c r="F139" s="29" t="n">
        <v>24.2523040771484</v>
      </c>
      <c r="G139" s="24" t="n">
        <f aca="false">IF(ISERROR(LN(F139/F138)),"",LN(F139/F138))</f>
        <v>0</v>
      </c>
      <c r="H139" s="25" t="n">
        <f aca="false">+IF(ISERROR(STDEV(G119:G139)),"",STDEV(G119:G139))</f>
        <v>0.0106928431892708</v>
      </c>
      <c r="I139" s="27" t="n">
        <f aca="false">IF(H139="","",(H139*(SQRT(266))))</f>
        <v>0.174394994753602</v>
      </c>
      <c r="J139" s="29" t="n">
        <v>24.2523059844971</v>
      </c>
      <c r="K139" s="24" t="n">
        <f aca="false">IF(ISERROR(LN(J139/J138)),"",LN(J139/J138))</f>
        <v>0</v>
      </c>
      <c r="L139" s="25" t="n">
        <f aca="false">+IF(ISERROR(STDEV(K119:K139)),"",STDEV(K119:K139))</f>
        <v>0.00877783089525256</v>
      </c>
      <c r="M139" s="27" t="n">
        <f aca="false">IF(L139="","",(L139*(SQRT(266))))</f>
        <v>0.143162089430208</v>
      </c>
      <c r="N139" s="29" t="n">
        <v>46.0023002624512</v>
      </c>
      <c r="O139" s="24" t="n">
        <f aca="false">IF(ISERROR(LN(N139/N138)),"",LN(N139/N138))</f>
        <v>0</v>
      </c>
      <c r="P139" s="25" t="n">
        <f aca="false">+IF(ISERROR(STDEV(O119:O139)),"",STDEV(O119:O139))</f>
        <v>0.0424400986360006</v>
      </c>
      <c r="Q139" s="27" t="n">
        <f aca="false">IF(P139="","",(P139*(SQRT(266))))</f>
        <v>0.692177061606422</v>
      </c>
    </row>
    <row r="140" customFormat="false" ht="12.75" hidden="false" customHeight="false" outlineLevel="0" collapsed="false">
      <c r="A140" s="28" t="n">
        <v>36011</v>
      </c>
      <c r="B140" s="29" t="n">
        <v>24.2523078918457</v>
      </c>
      <c r="C140" s="24" t="n">
        <f aca="false">IF(ISERROR(LN(B140/B139)),"",LN(B140/B139))</f>
        <v>0</v>
      </c>
      <c r="D140" s="25" t="n">
        <f aca="false">+IF(ISERROR(STDEV(C120:C140)),"",STDEV(C120:C140))</f>
        <v>0.00848775165519157</v>
      </c>
      <c r="E140" s="26" t="n">
        <f aca="false">IF(D140="","",(D140*(SQRT(266))))</f>
        <v>0.138431040199137</v>
      </c>
      <c r="F140" s="29" t="n">
        <v>24.2523040771484</v>
      </c>
      <c r="G140" s="24" t="n">
        <f aca="false">IF(ISERROR(LN(F140/F139)),"",LN(F140/F139))</f>
        <v>0</v>
      </c>
      <c r="H140" s="25" t="n">
        <f aca="false">+IF(ISERROR(STDEV(G120:G140)),"",STDEV(G120:G140))</f>
        <v>0.0104265487026905</v>
      </c>
      <c r="I140" s="27" t="n">
        <f aca="false">IF(H140="","",(H140*(SQRT(266))))</f>
        <v>0.170051863112367</v>
      </c>
      <c r="J140" s="29" t="n">
        <v>24.2523059844971</v>
      </c>
      <c r="K140" s="24" t="n">
        <f aca="false">IF(ISERROR(LN(J140/J139)),"",LN(J140/J139))</f>
        <v>0</v>
      </c>
      <c r="L140" s="25" t="n">
        <f aca="false">+IF(ISERROR(STDEV(K120:K140)),"",STDEV(K120:K140))</f>
        <v>0.00848775231218621</v>
      </c>
      <c r="M140" s="27" t="n">
        <f aca="false">IF(L140="","",(L140*(SQRT(266))))</f>
        <v>0.138431050914395</v>
      </c>
      <c r="N140" s="29" t="n">
        <v>46.0023002624512</v>
      </c>
      <c r="O140" s="24" t="n">
        <f aca="false">IF(ISERROR(LN(N140/N139)),"",LN(N140/N139))</f>
        <v>0</v>
      </c>
      <c r="P140" s="25" t="n">
        <f aca="false">+IF(ISERROR(STDEV(O120:O140)),"",STDEV(O120:O140))</f>
        <v>0.0421682446082888</v>
      </c>
      <c r="Q140" s="27" t="n">
        <f aca="false">IF(P140="","",(P140*(SQRT(266))))</f>
        <v>0.687743256593353</v>
      </c>
    </row>
    <row r="141" customFormat="false" ht="12.75" hidden="false" customHeight="false" outlineLevel="0" collapsed="false">
      <c r="A141" s="28" t="n">
        <v>36012</v>
      </c>
      <c r="B141" s="29" t="n">
        <v>24.2523078918457</v>
      </c>
      <c r="C141" s="24" t="n">
        <f aca="false">IF(ISERROR(LN(B141/B140)),"",LN(B141/B140))</f>
        <v>0</v>
      </c>
      <c r="D141" s="25" t="n">
        <f aca="false">+IF(ISERROR(STDEV(C121:C141)),"",STDEV(C121:C141))</f>
        <v>0.00848775165519157</v>
      </c>
      <c r="E141" s="26" t="n">
        <f aca="false">IF(D141="","",(D141*(SQRT(266))))</f>
        <v>0.138431040199137</v>
      </c>
      <c r="F141" s="29" t="n">
        <v>24.2523040771484</v>
      </c>
      <c r="G141" s="24" t="n">
        <f aca="false">IF(ISERROR(LN(F141/F140)),"",LN(F141/F140))</f>
        <v>0</v>
      </c>
      <c r="H141" s="25" t="n">
        <f aca="false">+IF(ISERROR(STDEV(G121:G141)),"",STDEV(G121:G141))</f>
        <v>0.0104265487026905</v>
      </c>
      <c r="I141" s="27" t="n">
        <f aca="false">IF(H141="","",(H141*(SQRT(266))))</f>
        <v>0.170051863112367</v>
      </c>
      <c r="J141" s="29" t="n">
        <v>24.2523059844971</v>
      </c>
      <c r="K141" s="24" t="n">
        <f aca="false">IF(ISERROR(LN(J141/J140)),"",LN(J141/J140))</f>
        <v>0</v>
      </c>
      <c r="L141" s="25" t="n">
        <f aca="false">+IF(ISERROR(STDEV(K121:K141)),"",STDEV(K121:K141))</f>
        <v>0.00848775231218621</v>
      </c>
      <c r="M141" s="27" t="n">
        <f aca="false">IF(L141="","",(L141*(SQRT(266))))</f>
        <v>0.138431050914395</v>
      </c>
      <c r="N141" s="29" t="n">
        <v>44.0023002624512</v>
      </c>
      <c r="O141" s="24" t="n">
        <f aca="false">IF(ISERROR(LN(N141/N140)),"",LN(N141/N140))</f>
        <v>-0.0444494897004616</v>
      </c>
      <c r="P141" s="25" t="n">
        <f aca="false">+IF(ISERROR(STDEV(O121:O141)),"",STDEV(O121:O141))</f>
        <v>0.0429356260028932</v>
      </c>
      <c r="Q141" s="27" t="n">
        <f aca="false">IF(P141="","",(P141*(SQRT(266))))</f>
        <v>0.700258868383147</v>
      </c>
    </row>
    <row r="142" customFormat="false" ht="12.75" hidden="false" customHeight="false" outlineLevel="0" collapsed="false">
      <c r="A142" s="28" t="n">
        <v>36013</v>
      </c>
      <c r="B142" s="29" t="n">
        <v>24.2523078918457</v>
      </c>
      <c r="C142" s="24" t="n">
        <f aca="false">IF(ISERROR(LN(B142/B141)),"",LN(B142/B141))</f>
        <v>0</v>
      </c>
      <c r="D142" s="25" t="n">
        <f aca="false">+IF(ISERROR(STDEV(C122:C142)),"",STDEV(C122:C142))</f>
        <v>0.00484292382365589</v>
      </c>
      <c r="E142" s="26" t="n">
        <f aca="false">IF(D142="","",(D142*(SQRT(266))))</f>
        <v>0.0789856972433692</v>
      </c>
      <c r="F142" s="29" t="n">
        <v>24.5023040771484</v>
      </c>
      <c r="G142" s="24" t="n">
        <f aca="false">IF(ISERROR(LN(F142/F141)),"",LN(F142/F141))</f>
        <v>0.0102555307334136</v>
      </c>
      <c r="H142" s="25" t="n">
        <f aca="false">+IF(ISERROR(STDEV(G122:G142)),"",STDEV(G122:G142))</f>
        <v>0.00547262802792045</v>
      </c>
      <c r="I142" s="27" t="n">
        <f aca="false">IF(H142="","",(H142*(SQRT(266))))</f>
        <v>0.089255862012009</v>
      </c>
      <c r="J142" s="29" t="n">
        <v>25.0023059844971</v>
      </c>
      <c r="K142" s="24" t="n">
        <f aca="false">IF(ISERROR(LN(J142/J141)),"",LN(J142/J141))</f>
        <v>0.0304563549875635</v>
      </c>
      <c r="L142" s="25" t="n">
        <f aca="false">+IF(ISERROR(STDEV(K122:K142)),"",STDEV(K122:K142))</f>
        <v>0.00848775231218621</v>
      </c>
      <c r="M142" s="27" t="n">
        <f aca="false">IF(L142="","",(L142*(SQRT(266))))</f>
        <v>0.138431050914395</v>
      </c>
      <c r="N142" s="29" t="n">
        <v>43.0023002624512</v>
      </c>
      <c r="O142" s="24" t="n">
        <f aca="false">IF(ISERROR(LN(N142/N141)),"",LN(N142/N141))</f>
        <v>-0.0229883025054574</v>
      </c>
      <c r="P142" s="25" t="n">
        <f aca="false">+IF(ISERROR(STDEV(O122:O142)),"",STDEV(O122:O142))</f>
        <v>0.0384370207165396</v>
      </c>
      <c r="Q142" s="27" t="n">
        <f aca="false">IF(P142="","",(P142*(SQRT(266))))</f>
        <v>0.62688883653798</v>
      </c>
    </row>
    <row r="143" customFormat="false" ht="12.75" hidden="false" customHeight="false" outlineLevel="0" collapsed="false">
      <c r="A143" s="28" t="n">
        <v>36014</v>
      </c>
      <c r="B143" s="29" t="n">
        <v>24.2523078918457</v>
      </c>
      <c r="C143" s="24" t="n">
        <f aca="false">IF(ISERROR(LN(B143/B142)),"",LN(B143/B142))</f>
        <v>0</v>
      </c>
      <c r="D143" s="25" t="n">
        <f aca="false">+IF(ISERROR(STDEV(C123:C143)),"",STDEV(C123:C143))</f>
        <v>0.00484292382365589</v>
      </c>
      <c r="E143" s="26" t="n">
        <f aca="false">IF(D143="","",(D143*(SQRT(266))))</f>
        <v>0.0789856972433692</v>
      </c>
      <c r="F143" s="29" t="n">
        <v>24.5023040771484</v>
      </c>
      <c r="G143" s="24" t="n">
        <f aca="false">IF(ISERROR(LN(F143/F142)),"",LN(F143/F142))</f>
        <v>0</v>
      </c>
      <c r="H143" s="25" t="n">
        <f aca="false">+IF(ISERROR(STDEV(G123:G143)),"",STDEV(G123:G143))</f>
        <v>0.00547262802792045</v>
      </c>
      <c r="I143" s="27" t="n">
        <f aca="false">IF(H143="","",(H143*(SQRT(266))))</f>
        <v>0.089255862012009</v>
      </c>
      <c r="J143" s="29" t="n">
        <v>25.0023059844971</v>
      </c>
      <c r="K143" s="24" t="n">
        <f aca="false">IF(ISERROR(LN(J143/J142)),"",LN(J143/J142))</f>
        <v>0</v>
      </c>
      <c r="L143" s="25" t="n">
        <f aca="false">+IF(ISERROR(STDEV(K123:K143)),"",STDEV(K123:K143))</f>
        <v>0.00848775231218621</v>
      </c>
      <c r="M143" s="27" t="n">
        <f aca="false">IF(L143="","",(L143*(SQRT(266))))</f>
        <v>0.138431050914395</v>
      </c>
      <c r="N143" s="29" t="n">
        <v>43.0023002624512</v>
      </c>
      <c r="O143" s="24" t="n">
        <f aca="false">IF(ISERROR(LN(N143/N142)),"",LN(N143/N142))</f>
        <v>0</v>
      </c>
      <c r="P143" s="25" t="n">
        <f aca="false">+IF(ISERROR(STDEV(O123:O143)),"",STDEV(O123:O143))</f>
        <v>0.0384370207165396</v>
      </c>
      <c r="Q143" s="27" t="n">
        <f aca="false">IF(P143="","",(P143*(SQRT(266))))</f>
        <v>0.62688883653798</v>
      </c>
    </row>
    <row r="144" customFormat="false" ht="12.75" hidden="false" customHeight="false" outlineLevel="0" collapsed="false">
      <c r="A144" s="28" t="n">
        <v>36017</v>
      </c>
      <c r="B144" s="29" t="n">
        <v>24.2523078918457</v>
      </c>
      <c r="C144" s="24" t="n">
        <f aca="false">IF(ISERROR(LN(B144/B143)),"",LN(B144/B143))</f>
        <v>0</v>
      </c>
      <c r="D144" s="25" t="n">
        <f aca="false">+IF(ISERROR(STDEV(C124:C144)),"",STDEV(C124:C144))</f>
        <v>0.00484292382365589</v>
      </c>
      <c r="E144" s="26" t="n">
        <f aca="false">IF(D144="","",(D144*(SQRT(266))))</f>
        <v>0.0789856972433692</v>
      </c>
      <c r="F144" s="29" t="n">
        <v>24.5023040771484</v>
      </c>
      <c r="G144" s="24" t="n">
        <f aca="false">IF(ISERROR(LN(F144/F143)),"",LN(F144/F143))</f>
        <v>0</v>
      </c>
      <c r="H144" s="25" t="n">
        <f aca="false">+IF(ISERROR(STDEV(G124:G144)),"",STDEV(G124:G144))</f>
        <v>0.00547262802792045</v>
      </c>
      <c r="I144" s="27" t="n">
        <f aca="false">IF(H144="","",(H144*(SQRT(266))))</f>
        <v>0.089255862012009</v>
      </c>
      <c r="J144" s="29" t="n">
        <v>25.0023059844971</v>
      </c>
      <c r="K144" s="24" t="n">
        <f aca="false">IF(ISERROR(LN(J144/J143)),"",LN(J144/J143))</f>
        <v>0</v>
      </c>
      <c r="L144" s="25" t="n">
        <f aca="false">+IF(ISERROR(STDEV(K124:K144)),"",STDEV(K124:K144))</f>
        <v>0.00848775231218621</v>
      </c>
      <c r="M144" s="27" t="n">
        <f aca="false">IF(L144="","",(L144*(SQRT(266))))</f>
        <v>0.138431050914395</v>
      </c>
      <c r="N144" s="29" t="n">
        <v>43.0023002624512</v>
      </c>
      <c r="O144" s="24" t="n">
        <f aca="false">IF(ISERROR(LN(N144/N143)),"",LN(N144/N143))</f>
        <v>0</v>
      </c>
      <c r="P144" s="25" t="n">
        <f aca="false">+IF(ISERROR(STDEV(O124:O144)),"",STDEV(O124:O144))</f>
        <v>0.0307128346373258</v>
      </c>
      <c r="Q144" s="27" t="n">
        <f aca="false">IF(P144="","",(P144*(SQRT(266))))</f>
        <v>0.500911174010209</v>
      </c>
    </row>
    <row r="145" customFormat="false" ht="12.75" hidden="false" customHeight="false" outlineLevel="0" collapsed="false">
      <c r="A145" s="28" t="n">
        <v>36018</v>
      </c>
      <c r="B145" s="29" t="n">
        <v>24.7523078918457</v>
      </c>
      <c r="C145" s="24" t="n">
        <f aca="false">IF(ISERROR(LN(B145/B144)),"",LN(B145/B144))</f>
        <v>0.0204069491699422</v>
      </c>
      <c r="D145" s="25" t="n">
        <f aca="false">+IF(ISERROR(STDEV(C125:C145)),"",STDEV(C125:C145))</f>
        <v>0.00680030753093099</v>
      </c>
      <c r="E145" s="26" t="n">
        <f aca="false">IF(D145="","",(D145*(SQRT(266))))</f>
        <v>0.110909659403737</v>
      </c>
      <c r="F145" s="29" t="n">
        <v>24.5023040771484</v>
      </c>
      <c r="G145" s="24" t="n">
        <f aca="false">IF(ISERROR(LN(F145/F144)),"",LN(F145/F144))</f>
        <v>0</v>
      </c>
      <c r="H145" s="25" t="n">
        <f aca="false">+IF(ISERROR(STDEV(G125:G145)),"",STDEV(G125:G145))</f>
        <v>0.00547262802792045</v>
      </c>
      <c r="I145" s="27" t="n">
        <f aca="false">IF(H145="","",(H145*(SQRT(266))))</f>
        <v>0.089255862012009</v>
      </c>
      <c r="J145" s="29" t="n">
        <v>25.5023059844971</v>
      </c>
      <c r="K145" s="24" t="n">
        <f aca="false">IF(ISERROR(LN(J145/J144)),"",LN(J145/J144))</f>
        <v>0.0198008188460629</v>
      </c>
      <c r="L145" s="25" t="n">
        <f aca="false">+IF(ISERROR(STDEV(K125:K145)),"",STDEV(K125:K145))</f>
        <v>0.00952428763127412</v>
      </c>
      <c r="M145" s="27" t="n">
        <f aca="false">IF(L145="","",(L145*(SQRT(266))))</f>
        <v>0.155336430366293</v>
      </c>
      <c r="N145" s="29" t="n">
        <v>43.0023002624512</v>
      </c>
      <c r="O145" s="24" t="n">
        <f aca="false">IF(ISERROR(LN(N145/N144)),"",LN(N145/N144))</f>
        <v>0</v>
      </c>
      <c r="P145" s="25" t="n">
        <f aca="false">+IF(ISERROR(STDEV(O125:O145)),"",STDEV(O125:O145))</f>
        <v>0.0307128346373258</v>
      </c>
      <c r="Q145" s="27" t="n">
        <f aca="false">IF(P145="","",(P145*(SQRT(266))))</f>
        <v>0.500911174010209</v>
      </c>
    </row>
    <row r="146" customFormat="false" ht="12.75" hidden="false" customHeight="false" outlineLevel="0" collapsed="false">
      <c r="A146" s="28" t="n">
        <v>36019</v>
      </c>
      <c r="B146" s="29" t="n">
        <v>24.7523078918457</v>
      </c>
      <c r="C146" s="24" t="n">
        <f aca="false">IF(ISERROR(LN(B146/B145)),"",LN(B146/B145))</f>
        <v>0</v>
      </c>
      <c r="D146" s="25" t="n">
        <f aca="false">+IF(ISERROR(STDEV(C126:C146)),"",STDEV(C126:C146))</f>
        <v>0.00508287441313943</v>
      </c>
      <c r="E146" s="26" t="n">
        <f aca="false">IF(D146="","",(D146*(SQRT(266))))</f>
        <v>0.0828991729255054</v>
      </c>
      <c r="F146" s="29" t="n">
        <v>24.5023040771484</v>
      </c>
      <c r="G146" s="24" t="n">
        <f aca="false">IF(ISERROR(LN(F146/F145)),"",LN(F146/F145))</f>
        <v>0</v>
      </c>
      <c r="H146" s="25" t="n">
        <f aca="false">+IF(ISERROR(STDEV(G126:G146)),"",STDEV(G126:G146))</f>
        <v>0.0032430835731444</v>
      </c>
      <c r="I146" s="27" t="n">
        <f aca="false">IF(H146="","",(H146*(SQRT(266))))</f>
        <v>0.0528930923901992</v>
      </c>
      <c r="J146" s="29" t="n">
        <v>25.7523059844971</v>
      </c>
      <c r="K146" s="24" t="n">
        <f aca="false">IF(ISERROR(LN(J146/J145)),"",LN(J146/J145))</f>
        <v>0.00975529705577931</v>
      </c>
      <c r="L146" s="25" t="n">
        <f aca="false">+IF(ISERROR(STDEV(K126:K146)),"",STDEV(K126:K146))</f>
        <v>0.00837290479060564</v>
      </c>
      <c r="M146" s="27" t="n">
        <f aca="false">IF(L146="","",(L146*(SQRT(266))))</f>
        <v>0.136557944522673</v>
      </c>
      <c r="N146" s="29" t="n">
        <v>45.0023002624512</v>
      </c>
      <c r="O146" s="24" t="n">
        <f aca="false">IF(ISERROR(LN(N146/N145)),"",LN(N146/N145))</f>
        <v>0.0454599966688602</v>
      </c>
      <c r="P146" s="25" t="n">
        <f aca="false">+IF(ISERROR(STDEV(O126:O146)),"",STDEV(O126:O146))</f>
        <v>0.029805778048476</v>
      </c>
      <c r="Q146" s="27" t="n">
        <f aca="false">IF(P146="","",(P146*(SQRT(266))))</f>
        <v>0.486117528741716</v>
      </c>
    </row>
    <row r="147" customFormat="false" ht="12.75" hidden="false" customHeight="false" outlineLevel="0" collapsed="false">
      <c r="A147" s="28" t="n">
        <v>36020</v>
      </c>
      <c r="B147" s="29" t="n">
        <v>24.7523078918457</v>
      </c>
      <c r="C147" s="24" t="n">
        <f aca="false">IF(ISERROR(LN(B147/B146)),"",LN(B147/B146))</f>
        <v>0</v>
      </c>
      <c r="D147" s="25" t="n">
        <f aca="false">+IF(ISERROR(STDEV(C127:C147)),"",STDEV(C127:C147))</f>
        <v>0.00508287441313943</v>
      </c>
      <c r="E147" s="26" t="n">
        <f aca="false">IF(D147="","",(D147*(SQRT(266))))</f>
        <v>0.0828991729255054</v>
      </c>
      <c r="F147" s="29" t="n">
        <v>24.5023040771484</v>
      </c>
      <c r="G147" s="24" t="n">
        <f aca="false">IF(ISERROR(LN(F147/F146)),"",LN(F147/F146))</f>
        <v>0</v>
      </c>
      <c r="H147" s="25" t="n">
        <f aca="false">+IF(ISERROR(STDEV(G127:G147)),"",STDEV(G127:G147))</f>
        <v>0.0032430835731444</v>
      </c>
      <c r="I147" s="27" t="n">
        <f aca="false">IF(H147="","",(H147*(SQRT(266))))</f>
        <v>0.0528930923901992</v>
      </c>
      <c r="J147" s="29" t="n">
        <v>26.2523059844971</v>
      </c>
      <c r="K147" s="24" t="n">
        <f aca="false">IF(ISERROR(LN(J147/J146)),"",LN(J147/J146))</f>
        <v>0.0192296563116328</v>
      </c>
      <c r="L147" s="25" t="n">
        <f aca="false">+IF(ISERROR(STDEV(K127:K147)),"",STDEV(K127:K147))</f>
        <v>0.00911909305685741</v>
      </c>
      <c r="M147" s="27" t="n">
        <f aca="false">IF(L147="","",(L147*(SQRT(266))))</f>
        <v>0.148727906849321</v>
      </c>
      <c r="N147" s="29" t="n">
        <v>45.0023002624512</v>
      </c>
      <c r="O147" s="24" t="n">
        <f aca="false">IF(ISERROR(LN(N147/N146)),"",LN(N147/N146))</f>
        <v>0</v>
      </c>
      <c r="P147" s="25" t="n">
        <f aca="false">+IF(ISERROR(STDEV(O127:O147)),"",STDEV(O127:O147))</f>
        <v>0.0205590603854123</v>
      </c>
      <c r="Q147" s="27" t="n">
        <f aca="false">IF(P147="","",(P147*(SQRT(266))))</f>
        <v>0.335308127556811</v>
      </c>
    </row>
    <row r="148" customFormat="false" ht="12.75" hidden="false" customHeight="false" outlineLevel="0" collapsed="false">
      <c r="A148" s="28" t="n">
        <v>36021</v>
      </c>
      <c r="B148" s="29" t="n">
        <v>24.7523078918457</v>
      </c>
      <c r="C148" s="24" t="n">
        <f aca="false">IF(ISERROR(LN(B148/B147)),"",LN(B148/B147))</f>
        <v>0</v>
      </c>
      <c r="D148" s="25" t="n">
        <f aca="false">+IF(ISERROR(STDEV(C128:C148)),"",STDEV(C128:C148))</f>
        <v>0.00508287441313943</v>
      </c>
      <c r="E148" s="26" t="n">
        <f aca="false">IF(D148="","",(D148*(SQRT(266))))</f>
        <v>0.0828991729255054</v>
      </c>
      <c r="F148" s="29" t="n">
        <v>24.5023040771484</v>
      </c>
      <c r="G148" s="24" t="n">
        <f aca="false">IF(ISERROR(LN(F148/F147)),"",LN(F148/F147))</f>
        <v>0</v>
      </c>
      <c r="H148" s="25" t="n">
        <f aca="false">+IF(ISERROR(STDEV(G128:G148)),"",STDEV(G128:G148))</f>
        <v>0.0032430835731444</v>
      </c>
      <c r="I148" s="27" t="n">
        <f aca="false">IF(H148="","",(H148*(SQRT(266))))</f>
        <v>0.0528930923901992</v>
      </c>
      <c r="J148" s="29" t="n">
        <v>26.2523059844971</v>
      </c>
      <c r="K148" s="24" t="n">
        <f aca="false">IF(ISERROR(LN(J148/J147)),"",LN(J148/J147))</f>
        <v>0</v>
      </c>
      <c r="L148" s="25" t="n">
        <f aca="false">+IF(ISERROR(STDEV(K128:K148)),"",STDEV(K128:K148))</f>
        <v>0.00911909305685741</v>
      </c>
      <c r="M148" s="27" t="n">
        <f aca="false">IF(L148="","",(L148*(SQRT(266))))</f>
        <v>0.148727906849321</v>
      </c>
      <c r="N148" s="29" t="n">
        <v>45.0023002624512</v>
      </c>
      <c r="O148" s="24" t="n">
        <f aca="false">IF(ISERROR(LN(N148/N147)),"",LN(N148/N147))</f>
        <v>0</v>
      </c>
      <c r="P148" s="25" t="n">
        <f aca="false">+IF(ISERROR(STDEV(O128:O148)),"",STDEV(O128:O148))</f>
        <v>0.0205590603854123</v>
      </c>
      <c r="Q148" s="27" t="n">
        <f aca="false">IF(P148="","",(P148*(SQRT(266))))</f>
        <v>0.335308127556811</v>
      </c>
    </row>
    <row r="149" customFormat="false" ht="12.75" hidden="false" customHeight="false" outlineLevel="0" collapsed="false">
      <c r="A149" s="28" t="n">
        <v>36024</v>
      </c>
      <c r="B149" s="29" t="n">
        <v>24.7523078918457</v>
      </c>
      <c r="C149" s="24" t="n">
        <f aca="false">IF(ISERROR(LN(B149/B148)),"",LN(B149/B148))</f>
        <v>0</v>
      </c>
      <c r="D149" s="25" t="n">
        <f aca="false">+IF(ISERROR(STDEV(C129:C149)),"",STDEV(C129:C149))</f>
        <v>0.00508287441313943</v>
      </c>
      <c r="E149" s="26" t="n">
        <f aca="false">IF(D149="","",(D149*(SQRT(266))))</f>
        <v>0.0828991729255054</v>
      </c>
      <c r="F149" s="29" t="n">
        <v>24.5023040771484</v>
      </c>
      <c r="G149" s="24" t="n">
        <f aca="false">IF(ISERROR(LN(F149/F148)),"",LN(F149/F148))</f>
        <v>0</v>
      </c>
      <c r="H149" s="25" t="n">
        <f aca="false">+IF(ISERROR(STDEV(G129:G149)),"",STDEV(G129:G149))</f>
        <v>0.0032430835731444</v>
      </c>
      <c r="I149" s="27" t="n">
        <f aca="false">IF(H149="","",(H149*(SQRT(266))))</f>
        <v>0.0528930923901992</v>
      </c>
      <c r="J149" s="29" t="n">
        <v>26.2523059844971</v>
      </c>
      <c r="K149" s="24" t="n">
        <f aca="false">IF(ISERROR(LN(J149/J148)),"",LN(J149/J148))</f>
        <v>0</v>
      </c>
      <c r="L149" s="25" t="n">
        <f aca="false">+IF(ISERROR(STDEV(K129:K149)),"",STDEV(K129:K149))</f>
        <v>0.00911909305685741</v>
      </c>
      <c r="M149" s="27" t="n">
        <f aca="false">IF(L149="","",(L149*(SQRT(266))))</f>
        <v>0.148727906849321</v>
      </c>
      <c r="N149" s="29" t="n">
        <v>45.0023002624512</v>
      </c>
      <c r="O149" s="24" t="n">
        <f aca="false">IF(ISERROR(LN(N149/N148)),"",LN(N149/N148))</f>
        <v>0</v>
      </c>
      <c r="P149" s="25" t="n">
        <f aca="false">+IF(ISERROR(STDEV(O129:O149)),"",STDEV(O129:O149))</f>
        <v>0.0205590603854123</v>
      </c>
      <c r="Q149" s="27" t="n">
        <f aca="false">IF(P149="","",(P149*(SQRT(266))))</f>
        <v>0.335308127556811</v>
      </c>
    </row>
    <row r="150" customFormat="false" ht="12.75" hidden="false" customHeight="false" outlineLevel="0" collapsed="false">
      <c r="A150" s="28" t="n">
        <v>36025</v>
      </c>
      <c r="B150" s="29" t="n">
        <v>24.5023078918457</v>
      </c>
      <c r="C150" s="24" t="n">
        <f aca="false">IF(ISERROR(LN(B150/B149)),"",LN(B150/B149))</f>
        <v>-0.0101514200413995</v>
      </c>
      <c r="D150" s="25" t="n">
        <f aca="false">+IF(ISERROR(STDEV(C130:C150)),"",STDEV(C130:C150))</f>
        <v>0.00558869743763215</v>
      </c>
      <c r="E150" s="26" t="n">
        <f aca="false">IF(D150="","",(D150*(SQRT(266))))</f>
        <v>0.0911488967960631</v>
      </c>
      <c r="F150" s="29" t="n">
        <v>24.2523040771484</v>
      </c>
      <c r="G150" s="24" t="n">
        <f aca="false">IF(ISERROR(LN(F150/F149)),"",LN(F150/F149))</f>
        <v>-0.0102555307334136</v>
      </c>
      <c r="H150" s="25" t="n">
        <f aca="false">+IF(ISERROR(STDEV(G130:G150)),"",STDEV(G130:G150))</f>
        <v>0.00394030046554569</v>
      </c>
      <c r="I150" s="27" t="n">
        <f aca="false">IF(H150="","",(H150*(SQRT(266))))</f>
        <v>0.0642643557801318</v>
      </c>
      <c r="J150" s="29" t="n">
        <v>26.0023059844971</v>
      </c>
      <c r="K150" s="24" t="n">
        <f aca="false">IF(ISERROR(LN(J150/J149)),"",LN(J150/J149))</f>
        <v>-0.00956860640773783</v>
      </c>
      <c r="L150" s="25" t="n">
        <f aca="false">+IF(ISERROR(STDEV(K130:K150)),"",STDEV(K130:K150))</f>
        <v>0.00952161403391293</v>
      </c>
      <c r="M150" s="27" t="n">
        <f aca="false">IF(L150="","",(L150*(SQRT(266))))</f>
        <v>0.155292825312939</v>
      </c>
      <c r="N150" s="29" t="n">
        <v>42.5023002624512</v>
      </c>
      <c r="O150" s="24" t="n">
        <f aca="false">IF(ISERROR(LN(N150/N149)),"",LN(N150/N149))</f>
        <v>-0.0571554071191422</v>
      </c>
      <c r="P150" s="25" t="n">
        <f aca="false">+IF(ISERROR(STDEV(O130:O150)),"",STDEV(O130:O150))</f>
        <v>0.0237991459526763</v>
      </c>
      <c r="Q150" s="27" t="n">
        <f aca="false">IF(P150="","",(P150*(SQRT(266))))</f>
        <v>0.388152323950825</v>
      </c>
    </row>
    <row r="151" customFormat="false" ht="12.75" hidden="false" customHeight="false" outlineLevel="0" collapsed="false">
      <c r="A151" s="28" t="n">
        <v>36026</v>
      </c>
      <c r="B151" s="29" t="n">
        <v>24.0023078918457</v>
      </c>
      <c r="C151" s="24" t="n">
        <f aca="false">IF(ISERROR(LN(B151/B150)),"",LN(B151/B150))</f>
        <v>-0.0206173248964437</v>
      </c>
      <c r="D151" s="25" t="n">
        <f aca="false">+IF(ISERROR(STDEV(C131:C151)),"",STDEV(C131:C151))</f>
        <v>0.00685367158483621</v>
      </c>
      <c r="E151" s="26" t="n">
        <f aca="false">IF(D151="","",(D151*(SQRT(266))))</f>
        <v>0.111780000784051</v>
      </c>
      <c r="F151" s="29" t="n">
        <v>23.7523040771484</v>
      </c>
      <c r="G151" s="24" t="n">
        <f aca="false">IF(ISERROR(LN(F151/F150)),"",LN(F151/F150))</f>
        <v>-0.0208320868108643</v>
      </c>
      <c r="H151" s="25" t="n">
        <f aca="false">+IF(ISERROR(STDEV(G131:G151)),"",STDEV(G131:G151))</f>
        <v>0.00558418367315337</v>
      </c>
      <c r="I151" s="27" t="n">
        <f aca="false">IF(H151="","",(H151*(SQRT(266))))</f>
        <v>0.0910752795252717</v>
      </c>
      <c r="J151" s="29" t="n">
        <v>25.5023059844971</v>
      </c>
      <c r="K151" s="24" t="n">
        <f aca="false">IF(ISERROR(LN(J151/J150)),"",LN(J151/J150))</f>
        <v>-0.0194163469596742</v>
      </c>
      <c r="L151" s="25" t="n">
        <f aca="false">+IF(ISERROR(STDEV(K131:K151)),"",STDEV(K131:K151))</f>
        <v>0.0103268699049142</v>
      </c>
      <c r="M151" s="27" t="n">
        <f aca="false">IF(L151="","",(L151*(SQRT(266))))</f>
        <v>0.16842615111907</v>
      </c>
      <c r="N151" s="29" t="n">
        <v>40.5023002624512</v>
      </c>
      <c r="O151" s="24" t="n">
        <f aca="false">IF(ISERROR(LN(N151/N150)),"",LN(N151/N150))</f>
        <v>-0.0481994291847504</v>
      </c>
      <c r="P151" s="25" t="n">
        <f aca="false">+IF(ISERROR(STDEV(O131:O151)),"",STDEV(O131:O151))</f>
        <v>0.0255720273233614</v>
      </c>
      <c r="Q151" s="27" t="n">
        <f aca="false">IF(P151="","",(P151*(SQRT(266))))</f>
        <v>0.417067144066172</v>
      </c>
    </row>
    <row r="152" customFormat="false" ht="12.75" hidden="false" customHeight="false" outlineLevel="0" collapsed="false">
      <c r="A152" s="28" t="n">
        <v>36027</v>
      </c>
      <c r="B152" s="29" t="n">
        <v>24.0023078918457</v>
      </c>
      <c r="C152" s="24" t="n">
        <f aca="false">IF(ISERROR(LN(B152/B151)),"",LN(B152/B151))</f>
        <v>0</v>
      </c>
      <c r="D152" s="25" t="n">
        <f aca="false">+IF(ISERROR(STDEV(C132:C152)),"",STDEV(C132:C152))</f>
        <v>0.00685367158483621</v>
      </c>
      <c r="E152" s="26" t="n">
        <f aca="false">IF(D152="","",(D152*(SQRT(266))))</f>
        <v>0.111780000784051</v>
      </c>
      <c r="F152" s="29" t="n">
        <v>23.7523040771484</v>
      </c>
      <c r="G152" s="24" t="n">
        <f aca="false">IF(ISERROR(LN(F152/F151)),"",LN(F152/F151))</f>
        <v>0</v>
      </c>
      <c r="H152" s="25" t="n">
        <f aca="false">+IF(ISERROR(STDEV(G132:G152)),"",STDEV(G132:G152))</f>
        <v>0.00558418367315337</v>
      </c>
      <c r="I152" s="27" t="n">
        <f aca="false">IF(H152="","",(H152*(SQRT(266))))</f>
        <v>0.0910752795252717</v>
      </c>
      <c r="J152" s="29" t="n">
        <v>25.5023059844971</v>
      </c>
      <c r="K152" s="24" t="n">
        <f aca="false">IF(ISERROR(LN(J152/J151)),"",LN(J152/J151))</f>
        <v>0</v>
      </c>
      <c r="L152" s="25" t="n">
        <f aca="false">+IF(ISERROR(STDEV(K132:K152)),"",STDEV(K132:K152))</f>
        <v>0.0103268699049142</v>
      </c>
      <c r="M152" s="27" t="n">
        <f aca="false">IF(L152="","",(L152*(SQRT(266))))</f>
        <v>0.16842615111907</v>
      </c>
      <c r="N152" s="29" t="n">
        <v>38.0023002624512</v>
      </c>
      <c r="O152" s="24" t="n">
        <f aca="false">IF(ISERROR(LN(N152/N151)),"",LN(N152/N151))</f>
        <v>-0.0637120779866366</v>
      </c>
      <c r="P152" s="25" t="n">
        <f aca="false">+IF(ISERROR(STDEV(O132:O152)),"",STDEV(O132:O152))</f>
        <v>0.0258637922741834</v>
      </c>
      <c r="Q152" s="27" t="n">
        <f aca="false">IF(P152="","",(P152*(SQRT(266))))</f>
        <v>0.42182568640774</v>
      </c>
    </row>
    <row r="153" customFormat="false" ht="12.75" hidden="false" customHeight="false" outlineLevel="0" collapsed="false">
      <c r="A153" s="28" t="n">
        <v>36028</v>
      </c>
      <c r="B153" s="29" t="n">
        <v>24.0023078918457</v>
      </c>
      <c r="C153" s="24" t="n">
        <f aca="false">IF(ISERROR(LN(B153/B152)),"",LN(B153/B152))</f>
        <v>0</v>
      </c>
      <c r="D153" s="25" t="n">
        <f aca="false">+IF(ISERROR(STDEV(C133:C153)),"",STDEV(C133:C153))</f>
        <v>0.00685367158483621</v>
      </c>
      <c r="E153" s="26" t="n">
        <f aca="false">IF(D153="","",(D153*(SQRT(266))))</f>
        <v>0.111780000784051</v>
      </c>
      <c r="F153" s="29" t="n">
        <v>23.7523040771484</v>
      </c>
      <c r="G153" s="24" t="n">
        <f aca="false">IF(ISERROR(LN(F153/F152)),"",LN(F153/F152))</f>
        <v>0</v>
      </c>
      <c r="H153" s="25" t="n">
        <f aca="false">+IF(ISERROR(STDEV(G133:G153)),"",STDEV(G133:G153))</f>
        <v>0.00558418367315337</v>
      </c>
      <c r="I153" s="27" t="n">
        <f aca="false">IF(H153="","",(H153*(SQRT(266))))</f>
        <v>0.0910752795252717</v>
      </c>
      <c r="J153" s="29" t="n">
        <v>25.5023059844971</v>
      </c>
      <c r="K153" s="24" t="n">
        <f aca="false">IF(ISERROR(LN(J153/J152)),"",LN(J153/J152))</f>
        <v>0</v>
      </c>
      <c r="L153" s="25" t="n">
        <f aca="false">+IF(ISERROR(STDEV(K133:K153)),"",STDEV(K133:K153))</f>
        <v>0.0103268699049142</v>
      </c>
      <c r="M153" s="27" t="n">
        <f aca="false">IF(L153="","",(L153*(SQRT(266))))</f>
        <v>0.16842615111907</v>
      </c>
      <c r="N153" s="29" t="n">
        <v>37.0023002624512</v>
      </c>
      <c r="O153" s="24" t="n">
        <f aca="false">IF(ISERROR(LN(N153/N152)),"",LN(N153/N152))</f>
        <v>-0.02666661114949</v>
      </c>
      <c r="P153" s="25" t="n">
        <f aca="false">+IF(ISERROR(STDEV(O133:O153)),"",STDEV(O133:O153))</f>
        <v>0.0258943263335842</v>
      </c>
      <c r="Q153" s="27" t="n">
        <f aca="false">IF(P153="","",(P153*(SQRT(266))))</f>
        <v>0.422323681845881</v>
      </c>
    </row>
    <row r="154" customFormat="false" ht="12.75" hidden="false" customHeight="false" outlineLevel="0" collapsed="false">
      <c r="A154" s="28" t="n">
        <v>36031</v>
      </c>
      <c r="B154" s="29" t="n">
        <v>24.0023078918457</v>
      </c>
      <c r="C154" s="24" t="n">
        <f aca="false">IF(ISERROR(LN(B154/B153)),"",LN(B154/B153))</f>
        <v>0</v>
      </c>
      <c r="D154" s="25" t="n">
        <f aca="false">+IF(ISERROR(STDEV(C134:C154)),"",STDEV(C134:C154))</f>
        <v>0.00685367158483621</v>
      </c>
      <c r="E154" s="26" t="n">
        <f aca="false">IF(D154="","",(D154*(SQRT(266))))</f>
        <v>0.111780000784051</v>
      </c>
      <c r="F154" s="29" t="n">
        <v>23.7523040771484</v>
      </c>
      <c r="G154" s="24" t="n">
        <f aca="false">IF(ISERROR(LN(F154/F153)),"",LN(F154/F153))</f>
        <v>0</v>
      </c>
      <c r="H154" s="25" t="n">
        <f aca="false">+IF(ISERROR(STDEV(G134:G154)),"",STDEV(G134:G154))</f>
        <v>0.00558418367315337</v>
      </c>
      <c r="I154" s="27" t="n">
        <f aca="false">IF(H154="","",(H154*(SQRT(266))))</f>
        <v>0.0910752795252717</v>
      </c>
      <c r="J154" s="29" t="n">
        <v>25.5023059844971</v>
      </c>
      <c r="K154" s="24" t="n">
        <f aca="false">IF(ISERROR(LN(J154/J153)),"",LN(J154/J153))</f>
        <v>0</v>
      </c>
      <c r="L154" s="25" t="n">
        <f aca="false">+IF(ISERROR(STDEV(K134:K154)),"",STDEV(K134:K154))</f>
        <v>0.0103268699049142</v>
      </c>
      <c r="M154" s="27" t="n">
        <f aca="false">IF(L154="","",(L154*(SQRT(266))))</f>
        <v>0.16842615111907</v>
      </c>
      <c r="N154" s="29" t="n">
        <v>37.0023002624512</v>
      </c>
      <c r="O154" s="24" t="n">
        <f aca="false">IF(ISERROR(LN(N154/N153)),"",LN(N154/N153))</f>
        <v>0</v>
      </c>
      <c r="P154" s="25" t="n">
        <f aca="false">+IF(ISERROR(STDEV(O134:O154)),"",STDEV(O134:O154))</f>
        <v>0.0258943263335842</v>
      </c>
      <c r="Q154" s="27" t="n">
        <f aca="false">IF(P154="","",(P154*(SQRT(266))))</f>
        <v>0.422323681845881</v>
      </c>
    </row>
    <row r="155" customFormat="false" ht="12.75" hidden="false" customHeight="false" outlineLevel="0" collapsed="false">
      <c r="A155" s="28" t="n">
        <v>36032</v>
      </c>
      <c r="B155" s="29" t="n">
        <v>24.0023078918457</v>
      </c>
      <c r="C155" s="24" t="n">
        <f aca="false">IF(ISERROR(LN(B155/B154)),"",LN(B155/B154))</f>
        <v>0</v>
      </c>
      <c r="D155" s="25" t="n">
        <f aca="false">+IF(ISERROR(STDEV(C135:C155)),"",STDEV(C135:C155))</f>
        <v>0.00685367158483621</v>
      </c>
      <c r="E155" s="26" t="n">
        <f aca="false">IF(D155="","",(D155*(SQRT(266))))</f>
        <v>0.111780000784051</v>
      </c>
      <c r="F155" s="29" t="n">
        <v>23.7523040771484</v>
      </c>
      <c r="G155" s="24" t="n">
        <f aca="false">IF(ISERROR(LN(F155/F154)),"",LN(F155/F154))</f>
        <v>0</v>
      </c>
      <c r="H155" s="25" t="n">
        <f aca="false">+IF(ISERROR(STDEV(G135:G155)),"",STDEV(G135:G155))</f>
        <v>0.00558418367315337</v>
      </c>
      <c r="I155" s="27" t="n">
        <f aca="false">IF(H155="","",(H155*(SQRT(266))))</f>
        <v>0.0910752795252717</v>
      </c>
      <c r="J155" s="29" t="n">
        <v>25.5023059844971</v>
      </c>
      <c r="K155" s="24" t="n">
        <f aca="false">IF(ISERROR(LN(J155/J154)),"",LN(J155/J154))</f>
        <v>0</v>
      </c>
      <c r="L155" s="25" t="n">
        <f aca="false">+IF(ISERROR(STDEV(K135:K155)),"",STDEV(K135:K155))</f>
        <v>0.0103268699049142</v>
      </c>
      <c r="M155" s="27" t="n">
        <f aca="false">IF(L155="","",(L155*(SQRT(266))))</f>
        <v>0.16842615111907</v>
      </c>
      <c r="N155" s="29" t="n">
        <v>37.0023002624512</v>
      </c>
      <c r="O155" s="24" t="n">
        <f aca="false">IF(ISERROR(LN(N155/N154)),"",LN(N155/N154))</f>
        <v>0</v>
      </c>
      <c r="P155" s="25" t="n">
        <f aca="false">+IF(ISERROR(STDEV(O135:O155)),"",STDEV(O135:O155))</f>
        <v>0.0258943263335842</v>
      </c>
      <c r="Q155" s="27" t="n">
        <f aca="false">IF(P155="","",(P155*(SQRT(266))))</f>
        <v>0.422323681845881</v>
      </c>
    </row>
    <row r="156" customFormat="false" ht="12.75" hidden="false" customHeight="false" outlineLevel="0" collapsed="false">
      <c r="A156" s="28" t="n">
        <v>36033</v>
      </c>
      <c r="B156" s="29" t="n">
        <v>24.0023078918457</v>
      </c>
      <c r="C156" s="24" t="n">
        <f aca="false">IF(ISERROR(LN(B156/B155)),"",LN(B156/B155))</f>
        <v>0</v>
      </c>
      <c r="D156" s="25" t="n">
        <f aca="false">+IF(ISERROR(STDEV(C136:C156)),"",STDEV(C136:C156))</f>
        <v>0.00685367158483621</v>
      </c>
      <c r="E156" s="26" t="n">
        <f aca="false">IF(D156="","",(D156*(SQRT(266))))</f>
        <v>0.111780000784051</v>
      </c>
      <c r="F156" s="29" t="n">
        <v>23.7523040771484</v>
      </c>
      <c r="G156" s="24" t="n">
        <f aca="false">IF(ISERROR(LN(F156/F155)),"",LN(F156/F155))</f>
        <v>0</v>
      </c>
      <c r="H156" s="25" t="n">
        <f aca="false">+IF(ISERROR(STDEV(G136:G156)),"",STDEV(G136:G156))</f>
        <v>0.00558418367315337</v>
      </c>
      <c r="I156" s="27" t="n">
        <f aca="false">IF(H156="","",(H156*(SQRT(266))))</f>
        <v>0.0910752795252717</v>
      </c>
      <c r="J156" s="29" t="n">
        <v>25.5023059844971</v>
      </c>
      <c r="K156" s="24" t="n">
        <f aca="false">IF(ISERROR(LN(J156/J155)),"",LN(J156/J155))</f>
        <v>0</v>
      </c>
      <c r="L156" s="25" t="n">
        <f aca="false">+IF(ISERROR(STDEV(K136:K156)),"",STDEV(K136:K156))</f>
        <v>0.0103268699049142</v>
      </c>
      <c r="M156" s="27" t="n">
        <f aca="false">IF(L156="","",(L156*(SQRT(266))))</f>
        <v>0.16842615111907</v>
      </c>
      <c r="N156" s="29" t="n">
        <v>39.0023002624512</v>
      </c>
      <c r="O156" s="24" t="n">
        <f aca="false">IF(ISERROR(LN(N156/N155)),"",LN(N156/N155))</f>
        <v>0.0526405455115886</v>
      </c>
      <c r="P156" s="25" t="n">
        <f aca="false">+IF(ISERROR(STDEV(O136:O156)),"",STDEV(O136:O156))</f>
        <v>0.0295445355777203</v>
      </c>
      <c r="Q156" s="27" t="n">
        <f aca="false">IF(P156="","",(P156*(SQRT(266))))</f>
        <v>0.481856792985059</v>
      </c>
    </row>
    <row r="157" customFormat="false" ht="12.75" hidden="false" customHeight="false" outlineLevel="0" collapsed="false">
      <c r="A157" s="28" t="n">
        <v>36034</v>
      </c>
      <c r="B157" s="29" t="n">
        <v>24.0023078918457</v>
      </c>
      <c r="C157" s="24" t="n">
        <f aca="false">IF(ISERROR(LN(B157/B156)),"",LN(B157/B156))</f>
        <v>0</v>
      </c>
      <c r="D157" s="25" t="n">
        <f aca="false">+IF(ISERROR(STDEV(C137:C157)),"",STDEV(C137:C157))</f>
        <v>0.00685367158483621</v>
      </c>
      <c r="E157" s="26" t="n">
        <f aca="false">IF(D157="","",(D157*(SQRT(266))))</f>
        <v>0.111780000784051</v>
      </c>
      <c r="F157" s="29" t="n">
        <v>23.7523040771484</v>
      </c>
      <c r="G157" s="24" t="n">
        <f aca="false">IF(ISERROR(LN(F157/F156)),"",LN(F157/F156))</f>
        <v>0</v>
      </c>
      <c r="H157" s="25" t="n">
        <f aca="false">+IF(ISERROR(STDEV(G137:G157)),"",STDEV(G137:G157))</f>
        <v>0.00558418367315337</v>
      </c>
      <c r="I157" s="27" t="n">
        <f aca="false">IF(H157="","",(H157*(SQRT(266))))</f>
        <v>0.0910752795252717</v>
      </c>
      <c r="J157" s="29" t="n">
        <v>25.5023059844971</v>
      </c>
      <c r="K157" s="24" t="n">
        <f aca="false">IF(ISERROR(LN(J157/J156)),"",LN(J157/J156))</f>
        <v>0</v>
      </c>
      <c r="L157" s="25" t="n">
        <f aca="false">+IF(ISERROR(STDEV(K137:K157)),"",STDEV(K137:K157))</f>
        <v>0.0103268699049142</v>
      </c>
      <c r="M157" s="27" t="n">
        <f aca="false">IF(L157="","",(L157*(SQRT(266))))</f>
        <v>0.16842615111907</v>
      </c>
      <c r="N157" s="29" t="n">
        <v>41.0023002624512</v>
      </c>
      <c r="O157" s="24" t="n">
        <f aca="false">IF(ISERROR(LN(N157/N156)),"",LN(N157/N156))</f>
        <v>0.0500075436139411</v>
      </c>
      <c r="P157" s="25" t="n">
        <f aca="false">+IF(ISERROR(STDEV(O137:O157)),"",STDEV(O137:O157))</f>
        <v>0.0323468044418686</v>
      </c>
      <c r="Q157" s="27" t="n">
        <f aca="false">IF(P157="","",(P157*(SQRT(266))))</f>
        <v>0.527560415044315</v>
      </c>
    </row>
    <row r="158" customFormat="false" ht="12.75" hidden="false" customHeight="false" outlineLevel="0" collapsed="false">
      <c r="A158" s="28" t="n">
        <v>36035</v>
      </c>
      <c r="B158" s="29" t="n">
        <v>24.2523078918457</v>
      </c>
      <c r="C158" s="24" t="n">
        <f aca="false">IF(ISERROR(LN(B158/B157)),"",LN(B158/B157))</f>
        <v>0.0103617957679009</v>
      </c>
      <c r="D158" s="25" t="n">
        <f aca="false">+IF(ISERROR(STDEV(C138:C158)),"",STDEV(C138:C158))</f>
        <v>0.00725236444445099</v>
      </c>
      <c r="E158" s="26" t="n">
        <f aca="false">IF(D158="","",(D158*(SQRT(266))))</f>
        <v>0.118282484541653</v>
      </c>
      <c r="F158" s="29" t="n">
        <v>24.2523040771484</v>
      </c>
      <c r="G158" s="24" t="n">
        <f aca="false">IF(ISERROR(LN(F158/F157)),"",LN(F158/F157))</f>
        <v>0.0208320868108643</v>
      </c>
      <c r="H158" s="25" t="n">
        <f aca="false">+IF(ISERROR(STDEV(G138:G158)),"",STDEV(G138:G158))</f>
        <v>0.00734269536014792</v>
      </c>
      <c r="I158" s="27" t="n">
        <f aca="false">IF(H158="","",(H158*(SQRT(266))))</f>
        <v>0.119755737192067</v>
      </c>
      <c r="J158" s="29" t="n">
        <v>26.0023059844971</v>
      </c>
      <c r="K158" s="24" t="n">
        <f aca="false">IF(ISERROR(LN(J158/J157)),"",LN(J158/J157))</f>
        <v>0.0194163469596742</v>
      </c>
      <c r="L158" s="25" t="n">
        <f aca="false">+IF(ISERROR(STDEV(K138:K158)),"",STDEV(K138:K158))</f>
        <v>0.0109521525162327</v>
      </c>
      <c r="M158" s="27" t="n">
        <f aca="false">IF(L158="","",(L158*(SQRT(266))))</f>
        <v>0.178624201889125</v>
      </c>
      <c r="N158" s="29" t="n">
        <v>41.5023002624512</v>
      </c>
      <c r="O158" s="24" t="n">
        <f aca="false">IF(ISERROR(LN(N158/N157)),"",LN(N158/N157))</f>
        <v>0.0121206846186857</v>
      </c>
      <c r="P158" s="25" t="n">
        <f aca="false">+IF(ISERROR(STDEV(O138:O158)),"",STDEV(O138:O158))</f>
        <v>0.0325213935064966</v>
      </c>
      <c r="Q158" s="27" t="n">
        <f aca="false">IF(P158="","",(P158*(SQRT(266))))</f>
        <v>0.530407876516526</v>
      </c>
    </row>
    <row r="159" customFormat="false" ht="12.75" hidden="false" customHeight="false" outlineLevel="0" collapsed="false">
      <c r="A159" s="28" t="n">
        <v>36038</v>
      </c>
      <c r="B159" s="29" t="n">
        <v>24.75</v>
      </c>
      <c r="C159" s="24" t="n">
        <f aca="false">IF(ISERROR(LN(B159/B158)),"",LN(B159/B158))</f>
        <v>0.0203137053618992</v>
      </c>
      <c r="D159" s="25" t="n">
        <f aca="false">+IF(ISERROR(STDEV(C139:C159)),"",STDEV(C139:C159))</f>
        <v>0.00849980172392814</v>
      </c>
      <c r="E159" s="26" t="n">
        <f aca="false">IF(D159="","",(D159*(SQRT(266))))</f>
        <v>0.138627570872682</v>
      </c>
      <c r="F159" s="29" t="n">
        <v>25</v>
      </c>
      <c r="G159" s="24" t="n">
        <f aca="false">IF(ISERROR(LN(F159/F158)),"",LN(F159/F158))</f>
        <v>0.0303641985075471</v>
      </c>
      <c r="H159" s="25" t="n">
        <f aca="false">+IF(ISERROR(STDEV(G139:G159)),"",STDEV(G139:G159))</f>
        <v>0.00989035901220505</v>
      </c>
      <c r="I159" s="27" t="n">
        <f aca="false">IF(H159="","",(H159*(SQRT(266))))</f>
        <v>0.161306873907535</v>
      </c>
      <c r="J159" s="29" t="n">
        <v>25</v>
      </c>
      <c r="K159" s="24" t="n">
        <f aca="false">IF(ISERROR(LN(J159/J158)),"",LN(J159/J158))</f>
        <v>-0.0393094009318298</v>
      </c>
      <c r="L159" s="25" t="n">
        <f aca="false">+IF(ISERROR(STDEV(K139:K159)),"",STDEV(K139:K159))</f>
        <v>0.0143726823845235</v>
      </c>
      <c r="M159" s="27" t="n">
        <f aca="false">IF(L159="","",(L159*(SQRT(266))))</f>
        <v>0.234411355771047</v>
      </c>
      <c r="N159" s="29" t="n">
        <v>43</v>
      </c>
      <c r="O159" s="24" t="n">
        <f aca="false">IF(ISERROR(LN(N159/N158)),"",LN(N159/N158))</f>
        <v>0.0354512619821137</v>
      </c>
      <c r="P159" s="25" t="n">
        <f aca="false">+IF(ISERROR(STDEV(O139:O159)),"",STDEV(O139:O159))</f>
        <v>0.032702957976287</v>
      </c>
      <c r="Q159" s="27" t="n">
        <f aca="false">IF(P159="","",(P159*(SQRT(266))))</f>
        <v>0.533369103404086</v>
      </c>
    </row>
    <row r="160" customFormat="false" ht="12.75" hidden="false" customHeight="false" outlineLevel="0" collapsed="false">
      <c r="A160" s="28" t="n">
        <v>36039</v>
      </c>
      <c r="B160" s="29" t="n">
        <v>24.75</v>
      </c>
      <c r="C160" s="24" t="n">
        <f aca="false">IF(ISERROR(LN(B160/B159)),"",LN(B160/B159))</f>
        <v>0</v>
      </c>
      <c r="D160" s="25" t="n">
        <f aca="false">+IF(ISERROR(STDEV(C140:C160)),"",STDEV(C140:C160))</f>
        <v>0.00849980172392814</v>
      </c>
      <c r="E160" s="26" t="n">
        <f aca="false">IF(D160="","",(D160*(SQRT(266))))</f>
        <v>0.138627570872682</v>
      </c>
      <c r="F160" s="29" t="n">
        <v>25</v>
      </c>
      <c r="G160" s="24" t="n">
        <f aca="false">IF(ISERROR(LN(F160/F159)),"",LN(F160/F159))</f>
        <v>0</v>
      </c>
      <c r="H160" s="25" t="n">
        <f aca="false">+IF(ISERROR(STDEV(G140:G160)),"",STDEV(G140:G160))</f>
        <v>0.00989035901220505</v>
      </c>
      <c r="I160" s="27" t="n">
        <f aca="false">IF(H160="","",(H160*(SQRT(266))))</f>
        <v>0.161306873907535</v>
      </c>
      <c r="J160" s="29" t="n">
        <v>25</v>
      </c>
      <c r="K160" s="24" t="n">
        <f aca="false">IF(ISERROR(LN(J160/J159)),"",LN(J160/J159))</f>
        <v>0</v>
      </c>
      <c r="L160" s="25" t="n">
        <f aca="false">+IF(ISERROR(STDEV(K140:K160)),"",STDEV(K140:K160))</f>
        <v>0.0143726823845235</v>
      </c>
      <c r="M160" s="27" t="n">
        <f aca="false">IF(L160="","",(L160*(SQRT(266))))</f>
        <v>0.234411355771047</v>
      </c>
      <c r="N160" s="29" t="n">
        <v>44.5</v>
      </c>
      <c r="O160" s="24" t="n">
        <f aca="false">IF(ISERROR(LN(N160/N159)),"",LN(N160/N159))</f>
        <v>0.0342890734786322</v>
      </c>
      <c r="P160" s="25" t="n">
        <f aca="false">+IF(ISERROR(STDEV(O140:O160)),"",STDEV(O140:O160))</f>
        <v>0.0337118847153703</v>
      </c>
      <c r="Q160" s="27" t="n">
        <f aca="false">IF(P160="","",(P160*(SQRT(266))))</f>
        <v>0.549824200542867</v>
      </c>
    </row>
    <row r="161" customFormat="false" ht="12.75" hidden="false" customHeight="false" outlineLevel="0" collapsed="false">
      <c r="A161" s="28" t="n">
        <v>36040</v>
      </c>
      <c r="B161" s="29" t="n">
        <v>25</v>
      </c>
      <c r="C161" s="24" t="n">
        <f aca="false">IF(ISERROR(LN(B161/B160)),"",LN(B161/B160))</f>
        <v>0.0100503358535015</v>
      </c>
      <c r="D161" s="25" t="n">
        <f aca="false">+IF(ISERROR(STDEV(C141:C161)),"",STDEV(C141:C161))</f>
        <v>0.00872263751861593</v>
      </c>
      <c r="E161" s="26" t="n">
        <f aca="false">IF(D161="","",(D161*(SQRT(266))))</f>
        <v>0.142261912699043</v>
      </c>
      <c r="F161" s="29" t="n">
        <v>24.75</v>
      </c>
      <c r="G161" s="24" t="n">
        <f aca="false">IF(ISERROR(LN(F161/F160)),"",LN(F161/F160))</f>
        <v>-0.0100503358535015</v>
      </c>
      <c r="H161" s="25" t="n">
        <f aca="false">+IF(ISERROR(STDEV(G141:G161)),"",STDEV(G141:G161))</f>
        <v>0.0102020761641861</v>
      </c>
      <c r="I161" s="27" t="n">
        <f aca="false">IF(H161="","",(H161*(SQRT(266))))</f>
        <v>0.166390826802204</v>
      </c>
      <c r="J161" s="29" t="n">
        <v>26.25</v>
      </c>
      <c r="K161" s="24" t="n">
        <f aca="false">IF(ISERROR(LN(J161/J160)),"",LN(J161/J160))</f>
        <v>0.0487901641694321</v>
      </c>
      <c r="L161" s="25" t="n">
        <f aca="false">+IF(ISERROR(STDEV(K141:K161)),"",STDEV(K141:K161))</f>
        <v>0.0176882891819152</v>
      </c>
      <c r="M161" s="27" t="n">
        <f aca="false">IF(L161="","",(L161*(SQRT(266))))</f>
        <v>0.288487266153453</v>
      </c>
      <c r="N161" s="29" t="n">
        <v>45.5</v>
      </c>
      <c r="O161" s="24" t="n">
        <f aca="false">IF(ISERROR(LN(N161/N160)),"",LN(N161/N160))</f>
        <v>0.0222231367847103</v>
      </c>
      <c r="P161" s="25" t="n">
        <f aca="false">+IF(ISERROR(STDEV(O141:O161)),"",STDEV(O141:O161))</f>
        <v>0.0341104425640618</v>
      </c>
      <c r="Q161" s="27" t="n">
        <f aca="false">IF(P161="","",(P161*(SQRT(266))))</f>
        <v>0.556324482338948</v>
      </c>
    </row>
    <row r="162" customFormat="false" ht="12.75" hidden="false" customHeight="false" outlineLevel="0" collapsed="false">
      <c r="A162" s="28" t="n">
        <v>36041</v>
      </c>
      <c r="B162" s="29" t="n">
        <v>25.1</v>
      </c>
      <c r="C162" s="24" t="n">
        <f aca="false">IF(ISERROR(LN(B162/B161)),"",LN(B162/B161))</f>
        <v>0.00399202126953746</v>
      </c>
      <c r="D162" s="25" t="n">
        <f aca="false">+IF(ISERROR(STDEV(C142:C162)),"",STDEV(C142:C162))</f>
        <v>0.00873304440148596</v>
      </c>
      <c r="E162" s="26" t="n">
        <f aca="false">IF(D162="","",(D162*(SQRT(266))))</f>
        <v>0.142431643822131</v>
      </c>
      <c r="F162" s="29" t="n">
        <v>24.75</v>
      </c>
      <c r="G162" s="24" t="n">
        <f aca="false">IF(ISERROR(LN(F162/F161)),"",LN(F162/F161))</f>
        <v>0</v>
      </c>
      <c r="H162" s="25" t="n">
        <f aca="false">+IF(ISERROR(STDEV(G142:G162)),"",STDEV(G142:G162))</f>
        <v>0.0102020761641861</v>
      </c>
      <c r="I162" s="27" t="n">
        <f aca="false">IF(H162="","",(H162*(SQRT(266))))</f>
        <v>0.166390826802204</v>
      </c>
      <c r="J162" s="29" t="n">
        <v>26.25</v>
      </c>
      <c r="K162" s="24" t="n">
        <f aca="false">IF(ISERROR(LN(J162/J161)),"",LN(J162/J161))</f>
        <v>0</v>
      </c>
      <c r="L162" s="25" t="n">
        <f aca="false">+IF(ISERROR(STDEV(K142:K162)),"",STDEV(K142:K162))</f>
        <v>0.0176882891819152</v>
      </c>
      <c r="M162" s="27" t="n">
        <f aca="false">IF(L162="","",(L162*(SQRT(266))))</f>
        <v>0.288487266153453</v>
      </c>
      <c r="N162" s="29" t="n">
        <v>46.5</v>
      </c>
      <c r="O162" s="24" t="n">
        <f aca="false">IF(ISERROR(LN(N162/N161)),"",LN(N162/N161))</f>
        <v>0.0217399866364058</v>
      </c>
      <c r="P162" s="25" t="n">
        <f aca="false">+IF(ISERROR(STDEV(O142:O162)),"",STDEV(O142:O162))</f>
        <v>0.0328845738131303</v>
      </c>
      <c r="Q162" s="27" t="n">
        <f aca="false">IF(P162="","",(P162*(SQRT(266))))</f>
        <v>0.536331168062926</v>
      </c>
    </row>
    <row r="163" customFormat="false" ht="12.75" hidden="false" customHeight="false" outlineLevel="0" collapsed="false">
      <c r="A163" s="28" t="n">
        <v>36042</v>
      </c>
      <c r="B163" s="29" t="n">
        <v>25.3000003814697</v>
      </c>
      <c r="C163" s="24" t="n">
        <f aca="false">IF(ISERROR(LN(B163/B162)),"",LN(B163/B162))</f>
        <v>0.00793656467359104</v>
      </c>
      <c r="D163" s="25" t="n">
        <f aca="false">+IF(ISERROR(STDEV(C143:C163)),"",STDEV(C143:C163))</f>
        <v>0.00882989915953517</v>
      </c>
      <c r="E163" s="26" t="n">
        <f aca="false">IF(D163="","",(D163*(SQRT(266))))</f>
        <v>0.14401129712134</v>
      </c>
      <c r="F163" s="29" t="n">
        <v>25</v>
      </c>
      <c r="G163" s="24" t="n">
        <f aca="false">IF(ISERROR(LN(F163/F162)),"",LN(F163/F162))</f>
        <v>0.0100503358535015</v>
      </c>
      <c r="H163" s="25" t="n">
        <f aca="false">+IF(ISERROR(STDEV(G143:G163)),"",STDEV(G143:G163))</f>
        <v>0.0101928295319662</v>
      </c>
      <c r="I163" s="27" t="n">
        <f aca="false">IF(H163="","",(H163*(SQRT(266))))</f>
        <v>0.166240018794555</v>
      </c>
      <c r="J163" s="29" t="n">
        <v>26.75</v>
      </c>
      <c r="K163" s="24" t="n">
        <f aca="false">IF(ISERROR(LN(J163/J162)),"",LN(J163/J162))</f>
        <v>0.0188684843043827</v>
      </c>
      <c r="L163" s="25" t="n">
        <f aca="false">+IF(ISERROR(STDEV(K143:K163)),"",STDEV(K143:K163))</f>
        <v>0.0169807281927677</v>
      </c>
      <c r="M163" s="27" t="n">
        <f aca="false">IF(L163="","",(L163*(SQRT(266))))</f>
        <v>0.276947295651122</v>
      </c>
      <c r="N163" s="29" t="n">
        <v>46.5</v>
      </c>
      <c r="O163" s="24" t="n">
        <f aca="false">IF(ISERROR(LN(N163/N162)),"",LN(N163/N162))</f>
        <v>0</v>
      </c>
      <c r="P163" s="25" t="n">
        <f aca="false">+IF(ISERROR(STDEV(O143:O163)),"",STDEV(O143:O163))</f>
        <v>0.0323677319433133</v>
      </c>
      <c r="Q163" s="27" t="n">
        <f aca="false">IF(P163="","",(P163*(SQRT(266))))</f>
        <v>0.527901732263699</v>
      </c>
    </row>
    <row r="164" customFormat="false" ht="12.75" hidden="false" customHeight="false" outlineLevel="0" collapsed="false">
      <c r="A164" s="28" t="n">
        <v>36046</v>
      </c>
      <c r="B164" s="29" t="n">
        <v>25.0000011444092</v>
      </c>
      <c r="C164" s="24" t="n">
        <f aca="false">IF(ISERROR(LN(B164/B163)),"",LN(B164/B163))</f>
        <v>-0.0119285401667623</v>
      </c>
      <c r="D164" s="25" t="n">
        <f aca="false">+IF(ISERROR(STDEV(C144:C164)),"",STDEV(C144:C164))</f>
        <v>0.00933515756800898</v>
      </c>
      <c r="E164" s="26" t="n">
        <f aca="false">IF(D164="","",(D164*(SQRT(266))))</f>
        <v>0.152251812383307</v>
      </c>
      <c r="F164" s="29" t="n">
        <v>24.75</v>
      </c>
      <c r="G164" s="24" t="n">
        <f aca="false">IF(ISERROR(LN(F164/F163)),"",LN(F164/F163))</f>
        <v>-0.0100503358535015</v>
      </c>
      <c r="H164" s="25" t="n">
        <f aca="false">+IF(ISERROR(STDEV(G144:G164)),"",STDEV(G144:G164))</f>
        <v>0.0104721589816136</v>
      </c>
      <c r="I164" s="27" t="n">
        <f aca="false">IF(H164="","",(H164*(SQRT(266))))</f>
        <v>0.170795744249752</v>
      </c>
      <c r="J164" s="29" t="n">
        <v>26.25</v>
      </c>
      <c r="K164" s="24" t="n">
        <f aca="false">IF(ISERROR(LN(J164/J163)),"",LN(J164/J163))</f>
        <v>-0.0188684843043828</v>
      </c>
      <c r="L164" s="25" t="n">
        <f aca="false">+IF(ISERROR(STDEV(K144:K164)),"",STDEV(K144:K164))</f>
        <v>0.0176456591316661</v>
      </c>
      <c r="M164" s="27" t="n">
        <f aca="false">IF(L164="","",(L164*(SQRT(266))))</f>
        <v>0.287791991074792</v>
      </c>
      <c r="N164" s="29" t="n">
        <v>43.5</v>
      </c>
      <c r="O164" s="24" t="n">
        <f aca="false">IF(ISERROR(LN(N164/N163)),"",LN(N164/N163))</f>
        <v>-0.0666913744986723</v>
      </c>
      <c r="P164" s="25" t="n">
        <f aca="false">+IF(ISERROR(STDEV(O144:O164)),"",STDEV(O144:O164))</f>
        <v>0.0358371507365312</v>
      </c>
      <c r="Q164" s="27" t="n">
        <f aca="false">IF(P164="","",(P164*(SQRT(266))))</f>
        <v>0.584486240381089</v>
      </c>
    </row>
    <row r="165" customFormat="false" ht="12.75" hidden="false" customHeight="false" outlineLevel="0" collapsed="false">
      <c r="A165" s="28" t="n">
        <v>36047</v>
      </c>
      <c r="B165" s="29" t="n">
        <v>25.0000019073486</v>
      </c>
      <c r="C165" s="24" t="n">
        <f aca="false">IF(ISERROR(LN(B165/B164)),"",LN(B165/B164))</f>
        <v>3.05175762222661E-008</v>
      </c>
      <c r="D165" s="25" t="n">
        <f aca="false">+IF(ISERROR(STDEV(C145:C165)),"",STDEV(C145:C165))</f>
        <v>0.00933515733167021</v>
      </c>
      <c r="E165" s="26" t="n">
        <f aca="false">IF(D165="","",(D165*(SQRT(266))))</f>
        <v>0.152251808528738</v>
      </c>
      <c r="F165" s="29" t="n">
        <v>24.75</v>
      </c>
      <c r="G165" s="24" t="n">
        <f aca="false">IF(ISERROR(LN(F165/F164)),"",LN(F165/F164))</f>
        <v>0</v>
      </c>
      <c r="H165" s="25" t="n">
        <f aca="false">+IF(ISERROR(STDEV(G145:G165)),"",STDEV(G145:G165))</f>
        <v>0.0104721589816136</v>
      </c>
      <c r="I165" s="27" t="n">
        <f aca="false">IF(H165="","",(H165*(SQRT(266))))</f>
        <v>0.170795744249752</v>
      </c>
      <c r="J165" s="29" t="n">
        <v>26.25</v>
      </c>
      <c r="K165" s="24" t="n">
        <f aca="false">IF(ISERROR(LN(J165/J164)),"",LN(J165/J164))</f>
        <v>0</v>
      </c>
      <c r="L165" s="25" t="n">
        <f aca="false">+IF(ISERROR(STDEV(K145:K165)),"",STDEV(K145:K165))</f>
        <v>0.0176456591316661</v>
      </c>
      <c r="M165" s="27" t="n">
        <f aca="false">IF(L165="","",(L165*(SQRT(266))))</f>
        <v>0.287791991074792</v>
      </c>
      <c r="N165" s="29" t="n">
        <v>43.5</v>
      </c>
      <c r="O165" s="24" t="n">
        <f aca="false">IF(ISERROR(LN(N165/N164)),"",LN(N165/N164))</f>
        <v>0</v>
      </c>
      <c r="P165" s="25" t="n">
        <f aca="false">+IF(ISERROR(STDEV(O145:O165)),"",STDEV(O145:O165))</f>
        <v>0.0358371507365312</v>
      </c>
      <c r="Q165" s="27" t="n">
        <f aca="false">IF(P165="","",(P165*(SQRT(266))))</f>
        <v>0.584486240381089</v>
      </c>
    </row>
    <row r="166" customFormat="false" ht="12.75" hidden="false" customHeight="false" outlineLevel="0" collapsed="false">
      <c r="A166" s="28" t="n">
        <v>36048</v>
      </c>
      <c r="B166" s="29" t="n">
        <v>24.8500019073486</v>
      </c>
      <c r="C166" s="24" t="n">
        <f aca="false">IF(ISERROR(LN(B166/B165)),"",LN(B166/B165))</f>
        <v>-0.00601807186503615</v>
      </c>
      <c r="D166" s="25" t="n">
        <f aca="false">+IF(ISERROR(STDEV(C146:C166)),"",STDEV(C146:C166))</f>
        <v>0.00838403773442538</v>
      </c>
      <c r="E166" s="26" t="n">
        <f aca="false">IF(D166="","",(D166*(SQRT(266))))</f>
        <v>0.136739517341489</v>
      </c>
      <c r="F166" s="29" t="n">
        <v>24.75</v>
      </c>
      <c r="G166" s="24" t="n">
        <f aca="false">IF(ISERROR(LN(F166/F165)),"",LN(F166/F165))</f>
        <v>0</v>
      </c>
      <c r="H166" s="25" t="n">
        <f aca="false">+IF(ISERROR(STDEV(G146:G166)),"",STDEV(G146:G166))</f>
        <v>0.0104721589816136</v>
      </c>
      <c r="I166" s="27" t="n">
        <f aca="false">IF(H166="","",(H166*(SQRT(266))))</f>
        <v>0.170795744249752</v>
      </c>
      <c r="J166" s="29" t="n">
        <v>26.25</v>
      </c>
      <c r="K166" s="24" t="n">
        <f aca="false">IF(ISERROR(LN(J166/J165)),"",LN(J166/J165))</f>
        <v>0</v>
      </c>
      <c r="L166" s="25" t="n">
        <f aca="false">+IF(ISERROR(STDEV(K146:K166)),"",STDEV(K146:K166))</f>
        <v>0.0171878988818885</v>
      </c>
      <c r="M166" s="27" t="n">
        <f aca="false">IF(L166="","",(L166*(SQRT(266))))</f>
        <v>0.280326147337508</v>
      </c>
      <c r="N166" s="29" t="n">
        <v>45.5</v>
      </c>
      <c r="O166" s="24" t="n">
        <f aca="false">IF(ISERROR(LN(N166/N165)),"",LN(N166/N165))</f>
        <v>0.0449513878622663</v>
      </c>
      <c r="P166" s="25" t="n">
        <f aca="false">+IF(ISERROR(STDEV(O146:O166)),"",STDEV(O146:O166))</f>
        <v>0.0371222106916875</v>
      </c>
      <c r="Q166" s="27" t="n">
        <f aca="false">IF(P166="","",(P166*(SQRT(266))))</f>
        <v>0.605444933983032</v>
      </c>
    </row>
    <row r="167" customFormat="false" ht="12.75" hidden="false" customHeight="false" outlineLevel="0" collapsed="false">
      <c r="A167" s="28" t="n">
        <v>36049</v>
      </c>
      <c r="B167" s="29" t="n">
        <v>24.8500022888184</v>
      </c>
      <c r="C167" s="24" t="n">
        <f aca="false">IF(ISERROR(LN(B167/B166)),"",LN(B167/B166))</f>
        <v>1.53508931054177E-008</v>
      </c>
      <c r="D167" s="25" t="n">
        <f aca="false">+IF(ISERROR(STDEV(C147:C167)),"",STDEV(C147:C167))</f>
        <v>0.00838403771725378</v>
      </c>
      <c r="E167" s="26" t="n">
        <f aca="false">IF(D167="","",(D167*(SQRT(266))))</f>
        <v>0.136739517061429</v>
      </c>
      <c r="F167" s="29" t="n">
        <v>24.75</v>
      </c>
      <c r="G167" s="24" t="n">
        <f aca="false">IF(ISERROR(LN(F167/F166)),"",LN(F167/F166))</f>
        <v>0</v>
      </c>
      <c r="H167" s="25" t="n">
        <f aca="false">+IF(ISERROR(STDEV(G147:G167)),"",STDEV(G147:G167))</f>
        <v>0.0104721589816136</v>
      </c>
      <c r="I167" s="27" t="n">
        <f aca="false">IF(H167="","",(H167*(SQRT(266))))</f>
        <v>0.170795744249752</v>
      </c>
      <c r="J167" s="29" t="n">
        <v>26.25</v>
      </c>
      <c r="K167" s="24" t="n">
        <f aca="false">IF(ISERROR(LN(J167/J166)),"",LN(J167/J166))</f>
        <v>0</v>
      </c>
      <c r="L167" s="25" t="n">
        <f aca="false">+IF(ISERROR(STDEV(K147:K167)),"",STDEV(K147:K167))</f>
        <v>0.0170816091777735</v>
      </c>
      <c r="M167" s="27" t="n">
        <f aca="false">IF(L167="","",(L167*(SQRT(266))))</f>
        <v>0.278592614724771</v>
      </c>
      <c r="N167" s="29" t="n">
        <v>45.5</v>
      </c>
      <c r="O167" s="24" t="n">
        <f aca="false">IF(ISERROR(LN(N167/N166)),"",LN(N167/N166))</f>
        <v>0</v>
      </c>
      <c r="P167" s="25" t="n">
        <f aca="false">+IF(ISERROR(STDEV(O147:O167)),"",STDEV(O147:O167))</f>
        <v>0.0358054384950114</v>
      </c>
      <c r="Q167" s="27" t="n">
        <f aca="false">IF(P167="","",(P167*(SQRT(266))))</f>
        <v>0.583969029374102</v>
      </c>
    </row>
    <row r="168" customFormat="false" ht="12.75" hidden="false" customHeight="false" outlineLevel="0" collapsed="false">
      <c r="A168" s="28" t="n">
        <v>36052</v>
      </c>
      <c r="B168" s="29" t="n">
        <v>24.8500022888184</v>
      </c>
      <c r="C168" s="24" t="n">
        <f aca="false">IF(ISERROR(LN(B168/B167)),"",LN(B168/B167))</f>
        <v>0</v>
      </c>
      <c r="D168" s="25" t="n">
        <f aca="false">+IF(ISERROR(STDEV(C148:C168)),"",STDEV(C148:C168))</f>
        <v>0.00838403771725378</v>
      </c>
      <c r="E168" s="26" t="n">
        <f aca="false">IF(D168="","",(D168*(SQRT(266))))</f>
        <v>0.136739517061429</v>
      </c>
      <c r="F168" s="29" t="n">
        <v>24.75</v>
      </c>
      <c r="G168" s="24" t="n">
        <f aca="false">IF(ISERROR(LN(F168/F167)),"",LN(F168/F167))</f>
        <v>0</v>
      </c>
      <c r="H168" s="25" t="n">
        <f aca="false">+IF(ISERROR(STDEV(G148:G168)),"",STDEV(G148:G168))</f>
        <v>0.0104721589816136</v>
      </c>
      <c r="I168" s="27" t="n">
        <f aca="false">IF(H168="","",(H168*(SQRT(266))))</f>
        <v>0.170795744249752</v>
      </c>
      <c r="J168" s="29" t="n">
        <v>26.25</v>
      </c>
      <c r="K168" s="24" t="n">
        <f aca="false">IF(ISERROR(LN(J168/J167)),"",LN(J168/J167))</f>
        <v>0</v>
      </c>
      <c r="L168" s="25" t="n">
        <f aca="false">+IF(ISERROR(STDEV(K148:K168)),"",STDEV(K148:K168))</f>
        <v>0.0165579217307658</v>
      </c>
      <c r="M168" s="27" t="n">
        <f aca="false">IF(L168="","",(L168*(SQRT(266))))</f>
        <v>0.270051530940331</v>
      </c>
      <c r="N168" s="29" t="n">
        <v>45.5</v>
      </c>
      <c r="O168" s="24" t="n">
        <f aca="false">IF(ISERROR(LN(N168/N167)),"",LN(N168/N167))</f>
        <v>0</v>
      </c>
      <c r="P168" s="25" t="n">
        <f aca="false">+IF(ISERROR(STDEV(O148:O168)),"",STDEV(O148:O168))</f>
        <v>0.0358054384950114</v>
      </c>
      <c r="Q168" s="27" t="n">
        <f aca="false">IF(P168="","",(P168*(SQRT(266))))</f>
        <v>0.583969029374102</v>
      </c>
    </row>
    <row r="169" customFormat="false" ht="12.75" hidden="false" customHeight="false" outlineLevel="0" collapsed="false">
      <c r="A169" s="28" t="n">
        <v>36053</v>
      </c>
      <c r="B169" s="29" t="n">
        <v>24.8500022888184</v>
      </c>
      <c r="C169" s="24" t="n">
        <f aca="false">IF(ISERROR(LN(B169/B168)),"",LN(B169/B168))</f>
        <v>0</v>
      </c>
      <c r="D169" s="25" t="n">
        <f aca="false">+IF(ISERROR(STDEV(C149:C169)),"",STDEV(C149:C169))</f>
        <v>0.00838403771725378</v>
      </c>
      <c r="E169" s="26" t="n">
        <f aca="false">IF(D169="","",(D169*(SQRT(266))))</f>
        <v>0.136739517061429</v>
      </c>
      <c r="F169" s="29" t="n">
        <v>24.75</v>
      </c>
      <c r="G169" s="24" t="n">
        <f aca="false">IF(ISERROR(LN(F169/F168)),"",LN(F169/F168))</f>
        <v>0</v>
      </c>
      <c r="H169" s="25" t="n">
        <f aca="false">+IF(ISERROR(STDEV(G149:G169)),"",STDEV(G149:G169))</f>
        <v>0.0104721589816136</v>
      </c>
      <c r="I169" s="27" t="n">
        <f aca="false">IF(H169="","",(H169*(SQRT(266))))</f>
        <v>0.170795744249752</v>
      </c>
      <c r="J169" s="29" t="n">
        <v>26.75</v>
      </c>
      <c r="K169" s="24" t="n">
        <f aca="false">IF(ISERROR(LN(J169/J168)),"",LN(J169/J168))</f>
        <v>0.0188684843043827</v>
      </c>
      <c r="L169" s="25" t="n">
        <f aca="false">+IF(ISERROR(STDEV(K149:K169)),"",STDEV(K149:K169))</f>
        <v>0.0170624143599148</v>
      </c>
      <c r="M169" s="27" t="n">
        <f aca="false">IF(L169="","",(L169*(SQRT(266))))</f>
        <v>0.278279556719475</v>
      </c>
      <c r="N169" s="29" t="n">
        <v>45.5</v>
      </c>
      <c r="O169" s="24" t="n">
        <f aca="false">IF(ISERROR(LN(N169/N168)),"",LN(N169/N168))</f>
        <v>0</v>
      </c>
      <c r="P169" s="25" t="n">
        <f aca="false">+IF(ISERROR(STDEV(O149:O169)),"",STDEV(O149:O169))</f>
        <v>0.0358054384950114</v>
      </c>
      <c r="Q169" s="27" t="n">
        <f aca="false">IF(P169="","",(P169*(SQRT(266))))</f>
        <v>0.583969029374102</v>
      </c>
    </row>
    <row r="170" customFormat="false" ht="12.75" hidden="false" customHeight="false" outlineLevel="0" collapsed="false">
      <c r="A170" s="28" t="n">
        <v>36054</v>
      </c>
      <c r="B170" s="29" t="n">
        <v>24.8500022888184</v>
      </c>
      <c r="C170" s="24" t="n">
        <f aca="false">IF(ISERROR(LN(B170/B169)),"",LN(B170/B169))</f>
        <v>0</v>
      </c>
      <c r="D170" s="25" t="n">
        <f aca="false">+IF(ISERROR(STDEV(C150:C170)),"",STDEV(C150:C170))</f>
        <v>0.00838403771725378</v>
      </c>
      <c r="E170" s="26" t="n">
        <f aca="false">IF(D170="","",(D170*(SQRT(266))))</f>
        <v>0.136739517061429</v>
      </c>
      <c r="F170" s="29" t="n">
        <v>24.75</v>
      </c>
      <c r="G170" s="24" t="n">
        <f aca="false">IF(ISERROR(LN(F170/F169)),"",LN(F170/F169))</f>
        <v>0</v>
      </c>
      <c r="H170" s="25" t="n">
        <f aca="false">+IF(ISERROR(STDEV(G150:G170)),"",STDEV(G150:G170))</f>
        <v>0.0104721589816136</v>
      </c>
      <c r="I170" s="27" t="n">
        <f aca="false">IF(H170="","",(H170*(SQRT(266))))</f>
        <v>0.170795744249752</v>
      </c>
      <c r="J170" s="29" t="n">
        <v>27.25</v>
      </c>
      <c r="K170" s="24" t="n">
        <f aca="false">IF(ISERROR(LN(J170/J169)),"",LN(J170/J169))</f>
        <v>0.0185190477672375</v>
      </c>
      <c r="L170" s="25" t="n">
        <f aca="false">+IF(ISERROR(STDEV(K150:K170)),"",STDEV(K150:K170))</f>
        <v>0.0174871664926253</v>
      </c>
      <c r="M170" s="27" t="n">
        <f aca="false">IF(L170="","",(L170*(SQRT(266))))</f>
        <v>0.285207054359201</v>
      </c>
      <c r="N170" s="29" t="n">
        <v>47</v>
      </c>
      <c r="O170" s="24" t="n">
        <f aca="false">IF(ISERROR(LN(N170/N169)),"",LN(N170/N169))</f>
        <v>0.032435275753154</v>
      </c>
      <c r="P170" s="25" t="n">
        <f aca="false">+IF(ISERROR(STDEV(O150:O170)),"",STDEV(O150:O170))</f>
        <v>0.0364750341244711</v>
      </c>
      <c r="Q170" s="27" t="n">
        <f aca="false">IF(P170="","",(P170*(SQRT(266))))</f>
        <v>0.594889803598477</v>
      </c>
    </row>
    <row r="171" customFormat="false" ht="12.75" hidden="false" customHeight="false" outlineLevel="0" collapsed="false">
      <c r="A171" s="28" t="n">
        <v>36055</v>
      </c>
      <c r="B171" s="29" t="n">
        <v>24.8500022888184</v>
      </c>
      <c r="C171" s="24" t="n">
        <f aca="false">IF(ISERROR(LN(B171/B170)),"",LN(B171/B170))</f>
        <v>0</v>
      </c>
      <c r="D171" s="25" t="n">
        <f aca="false">+IF(ISERROR(STDEV(C151:C171)),"",STDEV(C151:C171))</f>
        <v>0.00804386378882203</v>
      </c>
      <c r="E171" s="26" t="n">
        <f aca="false">IF(D171="","",(D171*(SQRT(266))))</f>
        <v>0.131191448188251</v>
      </c>
      <c r="F171" s="29" t="n">
        <v>24.75</v>
      </c>
      <c r="G171" s="24" t="n">
        <f aca="false">IF(ISERROR(LN(F171/F170)),"",LN(F171/F170))</f>
        <v>0</v>
      </c>
      <c r="H171" s="25" t="n">
        <f aca="false">+IF(ISERROR(STDEV(G151:G171)),"",STDEV(G151:G171))</f>
        <v>0.0101816350393378</v>
      </c>
      <c r="I171" s="27" t="n">
        <f aca="false">IF(H171="","",(H171*(SQRT(266))))</f>
        <v>0.166057442145049</v>
      </c>
      <c r="J171" s="29" t="n">
        <v>27.25</v>
      </c>
      <c r="K171" s="24" t="n">
        <f aca="false">IF(ISERROR(LN(J171/J170)),"",LN(J171/J170))</f>
        <v>0</v>
      </c>
      <c r="L171" s="25" t="n">
        <f aca="false">+IF(ISERROR(STDEV(K151:K171)),"",STDEV(K151:K171))</f>
        <v>0.0173004489001614</v>
      </c>
      <c r="M171" s="27" t="n">
        <f aca="false">IF(L171="","",(L171*(SQRT(266))))</f>
        <v>0.28216178258426</v>
      </c>
      <c r="N171" s="29" t="n">
        <v>47</v>
      </c>
      <c r="O171" s="24" t="n">
        <f aca="false">IF(ISERROR(LN(N171/N170)),"",LN(N171/N170))</f>
        <v>0</v>
      </c>
      <c r="P171" s="25" t="n">
        <f aca="false">+IF(ISERROR(STDEV(O151:O171)),"",STDEV(O151:O171))</f>
        <v>0.0338746477814111</v>
      </c>
      <c r="Q171" s="27" t="n">
        <f aca="false">IF(P171="","",(P171*(SQRT(266))))</f>
        <v>0.552478785815075</v>
      </c>
    </row>
    <row r="172" customFormat="false" ht="12.75" hidden="false" customHeight="false" outlineLevel="0" collapsed="false">
      <c r="A172" s="28" t="n">
        <v>36056</v>
      </c>
      <c r="B172" s="29" t="n">
        <v>24.8500022888184</v>
      </c>
      <c r="C172" s="24" t="n">
        <f aca="false">IF(ISERROR(LN(B172/B171)),"",LN(B172/B171))</f>
        <v>0</v>
      </c>
      <c r="D172" s="25" t="n">
        <f aca="false">+IF(ISERROR(STDEV(C152:C172)),"",STDEV(C152:C172))</f>
        <v>0.00640738500963516</v>
      </c>
      <c r="E172" s="26" t="n">
        <f aca="false">IF(D172="","",(D172*(SQRT(266))))</f>
        <v>0.104501287016053</v>
      </c>
      <c r="F172" s="29" t="n">
        <v>24.75</v>
      </c>
      <c r="G172" s="24" t="n">
        <f aca="false">IF(ISERROR(LN(F172/F171)),"",LN(F172/F171))</f>
        <v>0</v>
      </c>
      <c r="H172" s="25" t="n">
        <f aca="false">+IF(ISERROR(STDEV(G152:G172)),"",STDEV(G152:G172))</f>
        <v>0.00888360741169476</v>
      </c>
      <c r="I172" s="27" t="n">
        <f aca="false">IF(H172="","",(H172*(SQRT(266))))</f>
        <v>0.144887252205297</v>
      </c>
      <c r="J172" s="29" t="n">
        <v>28</v>
      </c>
      <c r="K172" s="24" t="n">
        <f aca="false">IF(ISERROR(LN(J172/J171)),"",LN(J172/J171))</f>
        <v>0.0271509890659509</v>
      </c>
      <c r="L172" s="25" t="n">
        <f aca="false">+IF(ISERROR(STDEV(K152:K172)),"",STDEV(K152:K172))</f>
        <v>0.0173711966472452</v>
      </c>
      <c r="M172" s="27" t="n">
        <f aca="false">IF(L172="","",(L172*(SQRT(266))))</f>
        <v>0.283315643420253</v>
      </c>
      <c r="N172" s="29" t="n">
        <v>47.5</v>
      </c>
      <c r="O172" s="24" t="n">
        <f aca="false">IF(ISERROR(LN(N172/N171)),"",LN(N172/N171))</f>
        <v>0.010582109330537</v>
      </c>
      <c r="P172" s="25" t="n">
        <f aca="false">+IF(ISERROR(STDEV(O152:O172)),"",STDEV(O152:O172))</f>
        <v>0.0316314486542563</v>
      </c>
      <c r="Q172" s="27" t="n">
        <f aca="false">IF(P172="","",(P172*(SQRT(266))))</f>
        <v>0.515893315226301</v>
      </c>
    </row>
    <row r="173" customFormat="false" ht="12.75" hidden="false" customHeight="false" outlineLevel="0" collapsed="false">
      <c r="A173" s="28" t="n">
        <v>36059</v>
      </c>
      <c r="B173" s="29" t="n">
        <v>24.8500022888184</v>
      </c>
      <c r="C173" s="24" t="n">
        <f aca="false">IF(ISERROR(LN(B173/B172)),"",LN(B173/B172))</f>
        <v>0</v>
      </c>
      <c r="D173" s="25" t="n">
        <f aca="false">+IF(ISERROR(STDEV(C153:C173)),"",STDEV(C153:C173))</f>
        <v>0.00640738500963516</v>
      </c>
      <c r="E173" s="26" t="n">
        <f aca="false">IF(D173="","",(D173*(SQRT(266))))</f>
        <v>0.104501287016053</v>
      </c>
      <c r="F173" s="29" t="n">
        <v>24.75</v>
      </c>
      <c r="G173" s="24" t="n">
        <f aca="false">IF(ISERROR(LN(F173/F172)),"",LN(F173/F172))</f>
        <v>0</v>
      </c>
      <c r="H173" s="25" t="n">
        <f aca="false">+IF(ISERROR(STDEV(G153:G173)),"",STDEV(G153:G173))</f>
        <v>0.00888360741169476</v>
      </c>
      <c r="I173" s="27" t="n">
        <f aca="false">IF(H173="","",(H173*(SQRT(266))))</f>
        <v>0.144887252205297</v>
      </c>
      <c r="J173" s="29" t="n">
        <v>28</v>
      </c>
      <c r="K173" s="24" t="n">
        <f aca="false">IF(ISERROR(LN(J173/J172)),"",LN(J173/J172))</f>
        <v>0</v>
      </c>
      <c r="L173" s="25" t="n">
        <f aca="false">+IF(ISERROR(STDEV(K153:K173)),"",STDEV(K153:K173))</f>
        <v>0.0173711966472452</v>
      </c>
      <c r="M173" s="27" t="n">
        <f aca="false">IF(L173="","",(L173*(SQRT(266))))</f>
        <v>0.283315643420253</v>
      </c>
      <c r="N173" s="29" t="n">
        <v>48</v>
      </c>
      <c r="O173" s="24" t="n">
        <f aca="false">IF(ISERROR(LN(N173/N172)),"",LN(N173/N172))</f>
        <v>0.0104712998672954</v>
      </c>
      <c r="P173" s="25" t="n">
        <f aca="false">+IF(ISERROR(STDEV(O153:O173)),"",STDEV(O153:O173))</f>
        <v>0.027086311308973</v>
      </c>
      <c r="Q173" s="27" t="n">
        <f aca="false">IF(P173="","",(P173*(SQRT(266))))</f>
        <v>0.441764368466806</v>
      </c>
    </row>
    <row r="174" customFormat="false" ht="12.75" hidden="false" customHeight="false" outlineLevel="0" collapsed="false">
      <c r="A174" s="28" t="n">
        <v>36060</v>
      </c>
      <c r="B174" s="29" t="n">
        <v>25.0000022888184</v>
      </c>
      <c r="C174" s="24" t="n">
        <f aca="false">IF(ISERROR(LN(B174/B173)),"",LN(B174/B173))</f>
        <v>0.00601807177293082</v>
      </c>
      <c r="D174" s="25" t="n">
        <f aca="false">+IF(ISERROR(STDEV(C154:C174)),"",STDEV(C154:C174))</f>
        <v>0.00646409860563676</v>
      </c>
      <c r="E174" s="26" t="n">
        <f aca="false">IF(D174="","",(D174*(SQRT(266))))</f>
        <v>0.105426257774727</v>
      </c>
      <c r="F174" s="29" t="n">
        <v>25</v>
      </c>
      <c r="G174" s="24" t="n">
        <f aca="false">IF(ISERROR(LN(F174/F173)),"",LN(F174/F173))</f>
        <v>0.0100503358535015</v>
      </c>
      <c r="H174" s="25" t="n">
        <f aca="false">+IF(ISERROR(STDEV(G154:G174)),"",STDEV(G154:G174))</f>
        <v>0.00904208225914042</v>
      </c>
      <c r="I174" s="27" t="n">
        <f aca="false">IF(H174="","",(H174*(SQRT(266))))</f>
        <v>0.147471898748753</v>
      </c>
      <c r="J174" s="29" t="n">
        <v>28.25</v>
      </c>
      <c r="K174" s="24" t="n">
        <f aca="false">IF(ISERROR(LN(J174/J173)),"",LN(J174/J173))</f>
        <v>0.00888894741724599</v>
      </c>
      <c r="L174" s="25" t="n">
        <f aca="false">+IF(ISERROR(STDEV(K154:K174)),"",STDEV(K154:K174))</f>
        <v>0.0173656569630239</v>
      </c>
      <c r="M174" s="27" t="n">
        <f aca="false">IF(L174="","",(L174*(SQRT(266))))</f>
        <v>0.283225293904823</v>
      </c>
      <c r="N174" s="29" t="n">
        <v>49.75</v>
      </c>
      <c r="O174" s="24" t="n">
        <f aca="false">IF(ISERROR(LN(N174/N173)),"",LN(N174/N173))</f>
        <v>0.0358094526967108</v>
      </c>
      <c r="P174" s="25" t="n">
        <f aca="false">+IF(ISERROR(STDEV(O154:O174)),"",STDEV(O154:O174))</f>
        <v>0.0261429078696871</v>
      </c>
      <c r="Q174" s="27" t="n">
        <f aca="false">IF(P174="","",(P174*(SQRT(266))))</f>
        <v>0.426377924007404</v>
      </c>
    </row>
    <row r="175" customFormat="false" ht="12.75" hidden="false" customHeight="false" outlineLevel="0" collapsed="false">
      <c r="A175" s="28" t="n">
        <v>36061</v>
      </c>
      <c r="B175" s="29" t="n">
        <v>25.0000019073486</v>
      </c>
      <c r="C175" s="24" t="n">
        <f aca="false">IF(ISERROR(LN(B175/B174)),"",LN(B175/B174))</f>
        <v>-1.52587876832228E-008</v>
      </c>
      <c r="D175" s="25" t="n">
        <f aca="false">+IF(ISERROR(STDEV(C155:C175)),"",STDEV(C155:C175))</f>
        <v>0.00646409883453127</v>
      </c>
      <c r="E175" s="26" t="n">
        <f aca="false">IF(D175="","",(D175*(SQRT(266))))</f>
        <v>0.105426261507883</v>
      </c>
      <c r="F175" s="29" t="n">
        <v>25</v>
      </c>
      <c r="G175" s="24" t="n">
        <f aca="false">IF(ISERROR(LN(F175/F174)),"",LN(F175/F174))</f>
        <v>0</v>
      </c>
      <c r="H175" s="25" t="n">
        <f aca="false">+IF(ISERROR(STDEV(G155:G175)),"",STDEV(G155:G175))</f>
        <v>0.00904208225914042</v>
      </c>
      <c r="I175" s="27" t="n">
        <f aca="false">IF(H175="","",(H175*(SQRT(266))))</f>
        <v>0.147471898748753</v>
      </c>
      <c r="J175" s="29" t="n">
        <v>28.25</v>
      </c>
      <c r="K175" s="24" t="n">
        <f aca="false">IF(ISERROR(LN(J175/J174)),"",LN(J175/J174))</f>
        <v>0</v>
      </c>
      <c r="L175" s="25" t="n">
        <f aca="false">+IF(ISERROR(STDEV(K155:K175)),"",STDEV(K155:K175))</f>
        <v>0.0173656569630239</v>
      </c>
      <c r="M175" s="27" t="n">
        <f aca="false">IF(L175="","",(L175*(SQRT(266))))</f>
        <v>0.283225293904823</v>
      </c>
      <c r="N175" s="29" t="n">
        <v>50</v>
      </c>
      <c r="O175" s="24" t="n">
        <f aca="false">IF(ISERROR(LN(N175/N174)),"",LN(N175/N174))</f>
        <v>0.00501254182354419</v>
      </c>
      <c r="P175" s="25" t="n">
        <f aca="false">+IF(ISERROR(STDEV(O155:O175)),"",STDEV(O155:O175))</f>
        <v>0.0260304065580935</v>
      </c>
      <c r="Q175" s="27" t="n">
        <f aca="false">IF(P175="","",(P175*(SQRT(266))))</f>
        <v>0.424543083142552</v>
      </c>
    </row>
    <row r="176" customFormat="false" ht="12.75" hidden="false" customHeight="false" outlineLevel="0" collapsed="false">
      <c r="A176" s="28" t="n">
        <v>36062</v>
      </c>
      <c r="B176" s="29" t="n">
        <v>25.0000019073486</v>
      </c>
      <c r="C176" s="24" t="n">
        <f aca="false">IF(ISERROR(LN(B176/B175)),"",LN(B176/B175))</f>
        <v>0</v>
      </c>
      <c r="D176" s="25" t="n">
        <f aca="false">+IF(ISERROR(STDEV(C156:C176)),"",STDEV(C156:C176))</f>
        <v>0.00646409883453127</v>
      </c>
      <c r="E176" s="26" t="n">
        <f aca="false">IF(D176="","",(D176*(SQRT(266))))</f>
        <v>0.105426261507883</v>
      </c>
      <c r="F176" s="29" t="n">
        <v>25</v>
      </c>
      <c r="G176" s="24" t="n">
        <f aca="false">IF(ISERROR(LN(F176/F175)),"",LN(F176/F175))</f>
        <v>0</v>
      </c>
      <c r="H176" s="25" t="n">
        <f aca="false">+IF(ISERROR(STDEV(G156:G176)),"",STDEV(G156:G176))</f>
        <v>0.00904208225914042</v>
      </c>
      <c r="I176" s="27" t="n">
        <f aca="false">IF(H176="","",(H176*(SQRT(266))))</f>
        <v>0.147471898748753</v>
      </c>
      <c r="J176" s="29" t="n">
        <v>28.25</v>
      </c>
      <c r="K176" s="24" t="n">
        <f aca="false">IF(ISERROR(LN(J176/J175)),"",LN(J176/J175))</f>
        <v>0</v>
      </c>
      <c r="L176" s="25" t="n">
        <f aca="false">+IF(ISERROR(STDEV(K156:K176)),"",STDEV(K156:K176))</f>
        <v>0.0173656569630239</v>
      </c>
      <c r="M176" s="27" t="n">
        <f aca="false">IF(L176="","",(L176*(SQRT(266))))</f>
        <v>0.283225293904823</v>
      </c>
      <c r="N176" s="29" t="n">
        <v>53</v>
      </c>
      <c r="O176" s="24" t="n">
        <f aca="false">IF(ISERROR(LN(N176/N175)),"",LN(N176/N175))</f>
        <v>0.0582689081239758</v>
      </c>
      <c r="P176" s="25" t="n">
        <f aca="false">+IF(ISERROR(STDEV(O156:O176)),"",STDEV(O156:O176))</f>
        <v>0.0274905566250245</v>
      </c>
      <c r="Q176" s="27" t="n">
        <f aca="false">IF(P176="","",(P176*(SQRT(266))))</f>
        <v>0.448357410048366</v>
      </c>
    </row>
    <row r="177" customFormat="false" ht="12.75" hidden="false" customHeight="false" outlineLevel="0" collapsed="false">
      <c r="A177" s="28" t="n">
        <v>36063</v>
      </c>
      <c r="B177" s="29" t="n">
        <v>25.5000019073486</v>
      </c>
      <c r="C177" s="24" t="n">
        <f aca="false">IF(ISERROR(LN(B177/B176)),"",LN(B177/B176))</f>
        <v>0.0198026258002202</v>
      </c>
      <c r="D177" s="25" t="n">
        <f aca="false">+IF(ISERROR(STDEV(C157:C177)),"",STDEV(C157:C177))</f>
        <v>0.00752447446378042</v>
      </c>
      <c r="E177" s="26" t="n">
        <f aca="false">IF(D177="","",(D177*(SQRT(266))))</f>
        <v>0.122720464651656</v>
      </c>
      <c r="F177" s="29" t="n">
        <v>25.5</v>
      </c>
      <c r="G177" s="24" t="n">
        <f aca="false">IF(ISERROR(LN(F177/F176)),"",LN(F177/F176))</f>
        <v>0.0198026272961797</v>
      </c>
      <c r="H177" s="25" t="n">
        <f aca="false">+IF(ISERROR(STDEV(G157:G177)),"",STDEV(G157:G177))</f>
        <v>0.00977778394243264</v>
      </c>
      <c r="I177" s="27" t="n">
        <f aca="false">IF(H177="","",(H177*(SQRT(266))))</f>
        <v>0.15947083008319</v>
      </c>
      <c r="J177" s="29" t="n">
        <v>30.25</v>
      </c>
      <c r="K177" s="24" t="n">
        <f aca="false">IF(ISERROR(LN(J177/J176)),"",LN(J177/J176))</f>
        <v>0.0684027268844006</v>
      </c>
      <c r="L177" s="25" t="n">
        <f aca="false">+IF(ISERROR(STDEV(K157:K177)),"",STDEV(K157:K177))</f>
        <v>0.022159478140595</v>
      </c>
      <c r="M177" s="27" t="n">
        <f aca="false">IF(L177="","",(L177*(SQRT(266))))</f>
        <v>0.361410151226128</v>
      </c>
      <c r="N177" s="29" t="n">
        <v>58</v>
      </c>
      <c r="O177" s="24" t="n">
        <f aca="false">IF(ISERROR(LN(N177/N176)),"",LN(N177/N176))</f>
        <v>0.0901510969942975</v>
      </c>
      <c r="P177" s="25" t="n">
        <f aca="false">+IF(ISERROR(STDEV(O157:O177)),"",STDEV(O157:O177))</f>
        <v>0.0309194014589627</v>
      </c>
      <c r="Q177" s="27" t="n">
        <f aca="false">IF(P177="","",(P177*(SQRT(266))))</f>
        <v>0.504280176915983</v>
      </c>
    </row>
    <row r="178" customFormat="false" ht="12.75" hidden="false" customHeight="false" outlineLevel="0" collapsed="false">
      <c r="A178" s="28" t="n">
        <v>36066</v>
      </c>
      <c r="B178" s="29" t="n">
        <v>25.5000019073486</v>
      </c>
      <c r="C178" s="24" t="n">
        <f aca="false">IF(ISERROR(LN(B178/B177)),"",LN(B178/B177))</f>
        <v>0</v>
      </c>
      <c r="D178" s="25" t="n">
        <f aca="false">+IF(ISERROR(STDEV(C158:C178)),"",STDEV(C158:C178))</f>
        <v>0.00752447446378042</v>
      </c>
      <c r="E178" s="26" t="n">
        <f aca="false">IF(D178="","",(D178*(SQRT(266))))</f>
        <v>0.122720464651656</v>
      </c>
      <c r="F178" s="29" t="n">
        <v>25.5</v>
      </c>
      <c r="G178" s="24" t="n">
        <f aca="false">IF(ISERROR(LN(F178/F177)),"",LN(F178/F177))</f>
        <v>0</v>
      </c>
      <c r="H178" s="25" t="n">
        <f aca="false">+IF(ISERROR(STDEV(G158:G178)),"",STDEV(G158:G178))</f>
        <v>0.00977778394243264</v>
      </c>
      <c r="I178" s="27" t="n">
        <f aca="false">IF(H178="","",(H178*(SQRT(266))))</f>
        <v>0.15947083008319</v>
      </c>
      <c r="J178" s="29" t="n">
        <v>30.25</v>
      </c>
      <c r="K178" s="24" t="n">
        <f aca="false">IF(ISERROR(LN(J178/J177)),"",LN(J178/J177))</f>
        <v>0</v>
      </c>
      <c r="L178" s="25" t="n">
        <f aca="false">+IF(ISERROR(STDEV(K158:K178)),"",STDEV(K158:K178))</f>
        <v>0.022159478140595</v>
      </c>
      <c r="M178" s="27" t="n">
        <f aca="false">IF(L178="","",(L178*(SQRT(266))))</f>
        <v>0.361410151226128</v>
      </c>
      <c r="N178" s="29" t="n">
        <v>58</v>
      </c>
      <c r="O178" s="24" t="n">
        <f aca="false">IF(ISERROR(LN(N178/N177)),"",LN(N178/N177))</f>
        <v>0</v>
      </c>
      <c r="P178" s="25" t="n">
        <f aca="false">+IF(ISERROR(STDEV(O158:O178)),"",STDEV(O158:O178))</f>
        <v>0.0303234770990321</v>
      </c>
      <c r="Q178" s="27" t="n">
        <f aca="false">IF(P178="","",(P178*(SQRT(266))))</f>
        <v>0.494560944735722</v>
      </c>
    </row>
    <row r="179" customFormat="false" ht="12.75" hidden="false" customHeight="false" outlineLevel="0" collapsed="false">
      <c r="A179" s="28" t="n">
        <v>36067</v>
      </c>
      <c r="B179" s="29" t="n">
        <v>26.5000019073486</v>
      </c>
      <c r="C179" s="24" t="n">
        <f aca="false">IF(ISERROR(LN(B179/B178)),"",LN(B179/B178))</f>
        <v>0.0384662780052307</v>
      </c>
      <c r="D179" s="25" t="n">
        <f aca="false">+IF(ISERROR(STDEV(C159:C179)),"",STDEV(C159:C179))</f>
        <v>0.0107354968223866</v>
      </c>
      <c r="E179" s="26" t="n">
        <f aca="false">IF(D179="","",(D179*(SQRT(266))))</f>
        <v>0.175090654457181</v>
      </c>
      <c r="F179" s="29" t="n">
        <v>26.25</v>
      </c>
      <c r="G179" s="24" t="n">
        <f aca="false">IF(ISERROR(LN(F179/F178)),"",LN(F179/F178))</f>
        <v>0.0289875368732522</v>
      </c>
      <c r="H179" s="25" t="n">
        <f aca="false">+IF(ISERROR(STDEV(G159:G179)),"",STDEV(G159:G179))</f>
        <v>0.0106303572133289</v>
      </c>
      <c r="I179" s="27" t="n">
        <f aca="false">IF(H179="","",(H179*(SQRT(266))))</f>
        <v>0.173375879327175</v>
      </c>
      <c r="J179" s="29" t="n">
        <v>31.25</v>
      </c>
      <c r="K179" s="24" t="n">
        <f aca="false">IF(ISERROR(LN(J179/J178)),"",LN(J179/J178))</f>
        <v>0.0325231917055599</v>
      </c>
      <c r="L179" s="25" t="n">
        <f aca="false">+IF(ISERROR(STDEV(K159:K179)),"",STDEV(K159:K179))</f>
        <v>0.0226719193274716</v>
      </c>
      <c r="M179" s="27" t="n">
        <f aca="false">IF(L179="","",(L179*(SQRT(266))))</f>
        <v>0.369767814058643</v>
      </c>
      <c r="N179" s="29" t="n">
        <v>60</v>
      </c>
      <c r="O179" s="24" t="n">
        <f aca="false">IF(ISERROR(LN(N179/N178)),"",LN(N179/N178))</f>
        <v>0.0339015516756814</v>
      </c>
      <c r="P179" s="25" t="n">
        <f aca="false">+IF(ISERROR(STDEV(O159:O179)),"",STDEV(O159:O179))</f>
        <v>0.0305374008372572</v>
      </c>
      <c r="Q179" s="27" t="n">
        <f aca="false">IF(P179="","",(P179*(SQRT(266))))</f>
        <v>0.498049935319898</v>
      </c>
    </row>
    <row r="180" customFormat="false" ht="12.75" hidden="false" customHeight="false" outlineLevel="0" collapsed="false">
      <c r="A180" s="28" t="n">
        <v>36068</v>
      </c>
      <c r="B180" s="29" t="n">
        <v>26.5000019073486</v>
      </c>
      <c r="C180" s="24" t="n">
        <f aca="false">IF(ISERROR(LN(B180/B179)),"",LN(B180/B179))</f>
        <v>0</v>
      </c>
      <c r="D180" s="25" t="n">
        <f aca="false">+IF(ISERROR(STDEV(C160:C180)),"",STDEV(C160:C180))</f>
        <v>0.0101098818994615</v>
      </c>
      <c r="E180" s="26" t="n">
        <f aca="false">IF(D180="","",(D180*(SQRT(266))))</f>
        <v>0.164887183848842</v>
      </c>
      <c r="F180" s="29" t="n">
        <v>26.25</v>
      </c>
      <c r="G180" s="24" t="n">
        <f aca="false">IF(ISERROR(LN(F180/F179)),"",LN(F180/F179))</f>
        <v>0</v>
      </c>
      <c r="H180" s="25" t="n">
        <f aca="false">+IF(ISERROR(STDEV(G160:G180)),"",STDEV(G160:G180))</f>
        <v>0.00872668937429029</v>
      </c>
      <c r="I180" s="27" t="n">
        <f aca="false">IF(H180="","",(H180*(SQRT(266))))</f>
        <v>0.142327996465219</v>
      </c>
      <c r="J180" s="29" t="n">
        <v>31.25</v>
      </c>
      <c r="K180" s="24" t="n">
        <f aca="false">IF(ISERROR(LN(J180/J179)),"",LN(J180/J179))</f>
        <v>0</v>
      </c>
      <c r="L180" s="25" t="n">
        <f aca="false">+IF(ISERROR(STDEV(K160:K180)),"",STDEV(K160:K180))</f>
        <v>0.0199665690972296</v>
      </c>
      <c r="M180" s="27" t="n">
        <f aca="false">IF(L180="","",(L180*(SQRT(266))))</f>
        <v>0.325644887082298</v>
      </c>
      <c r="N180" s="29" t="n">
        <v>60</v>
      </c>
      <c r="O180" s="24" t="n">
        <f aca="false">IF(ISERROR(LN(N180/N179)),"",LN(N180/N179))</f>
        <v>0</v>
      </c>
      <c r="P180" s="25" t="n">
        <f aca="false">+IF(ISERROR(STDEV(O160:O180)),"",STDEV(O160:O180))</f>
        <v>0.0304782803046102</v>
      </c>
      <c r="Q180" s="27" t="n">
        <f aca="false">IF(P180="","",(P180*(SQRT(266))))</f>
        <v>0.497085708612528</v>
      </c>
    </row>
    <row r="181" customFormat="false" ht="12.75" hidden="false" customHeight="false" outlineLevel="0" collapsed="false">
      <c r="A181" s="28" t="n">
        <v>36069</v>
      </c>
      <c r="B181" s="29" t="n">
        <v>26.5000019073486</v>
      </c>
      <c r="C181" s="24" t="n">
        <f aca="false">IF(ISERROR(LN(B181/B180)),"",LN(B181/B180))</f>
        <v>0</v>
      </c>
      <c r="D181" s="25" t="n">
        <f aca="false">+IF(ISERROR(STDEV(C161:C181)),"",STDEV(C161:C181))</f>
        <v>0.0101098818994615</v>
      </c>
      <c r="E181" s="26" t="n">
        <f aca="false">IF(D181="","",(D181*(SQRT(266))))</f>
        <v>0.164887183848842</v>
      </c>
      <c r="F181" s="29" t="n">
        <v>26.25</v>
      </c>
      <c r="G181" s="24" t="n">
        <f aca="false">IF(ISERROR(LN(F181/F180)),"",LN(F181/F180))</f>
        <v>0</v>
      </c>
      <c r="H181" s="25" t="n">
        <f aca="false">+IF(ISERROR(STDEV(G161:G181)),"",STDEV(G161:G181))</f>
        <v>0.00872668937429029</v>
      </c>
      <c r="I181" s="27" t="n">
        <f aca="false">IF(H181="","",(H181*(SQRT(266))))</f>
        <v>0.142327996465219</v>
      </c>
      <c r="J181" s="29" t="n">
        <v>31.25</v>
      </c>
      <c r="K181" s="24" t="n">
        <f aca="false">IF(ISERROR(LN(J181/J180)),"",LN(J181/J180))</f>
        <v>0</v>
      </c>
      <c r="L181" s="25" t="n">
        <f aca="false">+IF(ISERROR(STDEV(K161:K181)),"",STDEV(K161:K181))</f>
        <v>0.0199665690972296</v>
      </c>
      <c r="M181" s="27" t="n">
        <f aca="false">IF(L181="","",(L181*(SQRT(266))))</f>
        <v>0.325644887082298</v>
      </c>
      <c r="N181" s="29" t="n">
        <v>61</v>
      </c>
      <c r="O181" s="24" t="n">
        <f aca="false">IF(ISERROR(LN(N181/N180)),"",LN(N181/N180))</f>
        <v>0.0165293019512105</v>
      </c>
      <c r="P181" s="25" t="n">
        <f aca="false">+IF(ISERROR(STDEV(O161:O181)),"",STDEV(O161:O181))</f>
        <v>0.0301864638178363</v>
      </c>
      <c r="Q181" s="27" t="n">
        <f aca="false">IF(P181="","",(P181*(SQRT(266))))</f>
        <v>0.492326325745022</v>
      </c>
    </row>
    <row r="182" customFormat="false" ht="12.75" hidden="false" customHeight="false" outlineLevel="0" collapsed="false">
      <c r="A182" s="28" t="n">
        <v>36070</v>
      </c>
      <c r="B182" s="29" t="n">
        <v>25.5000019073486</v>
      </c>
      <c r="C182" s="24" t="n">
        <f aca="false">IF(ISERROR(LN(B182/B181)),"",LN(B182/B181))</f>
        <v>-0.0384662780052308</v>
      </c>
      <c r="D182" s="25" t="n">
        <f aca="false">+IF(ISERROR(STDEV(C162:C182)),"",STDEV(C162:C182))</f>
        <v>0.0134655656185769</v>
      </c>
      <c r="E182" s="26" t="n">
        <f aca="false">IF(D182="","",(D182*(SQRT(266))))</f>
        <v>0.219616729043808</v>
      </c>
      <c r="F182" s="29" t="n">
        <v>26.25</v>
      </c>
      <c r="G182" s="24" t="n">
        <f aca="false">IF(ISERROR(LN(F182/F181)),"",LN(F182/F181))</f>
        <v>0</v>
      </c>
      <c r="H182" s="25" t="n">
        <f aca="false">+IF(ISERROR(STDEV(G162:G182)),"",STDEV(G162:G182))</f>
        <v>0.00827823113919402</v>
      </c>
      <c r="I182" s="27" t="n">
        <f aca="false">IF(H182="","",(H182*(SQRT(266))))</f>
        <v>0.135013863996195</v>
      </c>
      <c r="J182" s="29" t="n">
        <v>31.25</v>
      </c>
      <c r="K182" s="24" t="n">
        <f aca="false">IF(ISERROR(LN(J182/J181)),"",LN(J182/J181))</f>
        <v>0</v>
      </c>
      <c r="L182" s="25" t="n">
        <f aca="false">+IF(ISERROR(STDEV(K162:K182)),"",STDEV(K162:K182))</f>
        <v>0.0180503718868856</v>
      </c>
      <c r="M182" s="27" t="n">
        <f aca="false">IF(L182="","",(L182*(SQRT(266))))</f>
        <v>0.294392656358468</v>
      </c>
      <c r="N182" s="29" t="n">
        <v>63</v>
      </c>
      <c r="O182" s="24" t="n">
        <f aca="false">IF(ISERROR(LN(N182/N181)),"",LN(N182/N181))</f>
        <v>0.0322608622182215</v>
      </c>
      <c r="P182" s="25" t="n">
        <f aca="false">+IF(ISERROR(STDEV(O162:O182)),"",STDEV(O162:O182))</f>
        <v>0.030385070326771</v>
      </c>
      <c r="Q182" s="27" t="n">
        <f aca="false">IF(P182="","",(P182*(SQRT(266))))</f>
        <v>0.495565499879592</v>
      </c>
    </row>
    <row r="183" customFormat="false" ht="12.75" hidden="false" customHeight="false" outlineLevel="0" collapsed="false">
      <c r="A183" s="28" t="n">
        <v>36073</v>
      </c>
      <c r="B183" s="29" t="n">
        <v>25.2500019073486</v>
      </c>
      <c r="C183" s="24" t="n">
        <f aca="false">IF(ISERROR(LN(B183/B182)),"",LN(B183/B182))</f>
        <v>-0.00985229570243754</v>
      </c>
      <c r="D183" s="25" t="n">
        <f aca="false">+IF(ISERROR(STDEV(C163:C183)),"",STDEV(C163:C183))</f>
        <v>0.0136465082058726</v>
      </c>
      <c r="E183" s="26" t="n">
        <f aca="false">IF(D183="","",(D183*(SQRT(266))))</f>
        <v>0.222567813334822</v>
      </c>
      <c r="F183" s="29" t="n">
        <v>25.75</v>
      </c>
      <c r="G183" s="24" t="n">
        <f aca="false">IF(ISERROR(LN(F183/F182)),"",LN(F183/F182))</f>
        <v>-0.0192313619278876</v>
      </c>
      <c r="H183" s="25" t="n">
        <f aca="false">+IF(ISERROR(STDEV(G163:G183)),"",STDEV(G163:G183))</f>
        <v>0.00956709366096112</v>
      </c>
      <c r="I183" s="27" t="n">
        <f aca="false">IF(H183="","",(H183*(SQRT(266))))</f>
        <v>0.156034575582729</v>
      </c>
      <c r="J183" s="29" t="n">
        <v>31.25</v>
      </c>
      <c r="K183" s="24" t="n">
        <f aca="false">IF(ISERROR(LN(J183/J182)),"",LN(J183/J182))</f>
        <v>0</v>
      </c>
      <c r="L183" s="25" t="n">
        <f aca="false">+IF(ISERROR(STDEV(K163:K183)),"",STDEV(K163:K183))</f>
        <v>0.0180503718868856</v>
      </c>
      <c r="M183" s="27" t="n">
        <f aca="false">IF(L183="","",(L183*(SQRT(266))))</f>
        <v>0.294392656358468</v>
      </c>
      <c r="N183" s="29" t="n">
        <v>63</v>
      </c>
      <c r="O183" s="24" t="n">
        <f aca="false">IF(ISERROR(LN(N183/N182)),"",LN(N183/N182))</f>
        <v>0</v>
      </c>
      <c r="P183" s="25" t="n">
        <f aca="false">+IF(ISERROR(STDEV(O163:O183)),"",STDEV(O163:O183))</f>
        <v>0.0305317014147252</v>
      </c>
      <c r="Q183" s="27" t="n">
        <f aca="false">IF(P183="","",(P183*(SQRT(266))))</f>
        <v>0.497956980551463</v>
      </c>
    </row>
    <row r="184" customFormat="false" ht="12.75" hidden="false" customHeight="false" outlineLevel="0" collapsed="false">
      <c r="A184" s="28" t="n">
        <v>36074</v>
      </c>
      <c r="B184" s="29" t="n">
        <v>25.5000019073486</v>
      </c>
      <c r="C184" s="24" t="n">
        <f aca="false">IF(ISERROR(LN(B184/B183)),"",LN(B184/B183))</f>
        <v>0.00985229570243765</v>
      </c>
      <c r="D184" s="25" t="n">
        <f aca="false">+IF(ISERROR(STDEV(C164:C184)),"",STDEV(C164:C184))</f>
        <v>0.0137064957632309</v>
      </c>
      <c r="E184" s="26" t="n">
        <f aca="false">IF(D184="","",(D184*(SQRT(266))))</f>
        <v>0.223546180787296</v>
      </c>
      <c r="F184" s="29" t="n">
        <v>25.75</v>
      </c>
      <c r="G184" s="24" t="n">
        <f aca="false">IF(ISERROR(LN(F184/F183)),"",LN(F184/F183))</f>
        <v>0</v>
      </c>
      <c r="H184" s="25" t="n">
        <f aca="false">+IF(ISERROR(STDEV(G164:G184)),"",STDEV(G164:G184))</f>
        <v>0.00938796910360973</v>
      </c>
      <c r="I184" s="27" t="n">
        <f aca="false">IF(H184="","",(H184*(SQRT(266))))</f>
        <v>0.153113142462781</v>
      </c>
      <c r="J184" s="29" t="n">
        <v>31.5</v>
      </c>
      <c r="K184" s="24" t="n">
        <f aca="false">IF(ISERROR(LN(J184/J183)),"",LN(J184/J183))</f>
        <v>0.00796816964917688</v>
      </c>
      <c r="L184" s="25" t="n">
        <f aca="false">+IF(ISERROR(STDEV(K164:K184)),"",STDEV(K164:K184))</f>
        <v>0.0178873324350409</v>
      </c>
      <c r="M184" s="27" t="n">
        <f aca="false">IF(L184="","",(L184*(SQRT(266))))</f>
        <v>0.291733563370216</v>
      </c>
      <c r="N184" s="29" t="n">
        <v>65</v>
      </c>
      <c r="O184" s="24" t="n">
        <f aca="false">IF(ISERROR(LN(N184/N183)),"",LN(N184/N183))</f>
        <v>0.0312525435041045</v>
      </c>
      <c r="P184" s="25" t="n">
        <f aca="false">+IF(ISERROR(STDEV(O164:O184)),"",STDEV(O164:O184))</f>
        <v>0.0305532457222489</v>
      </c>
      <c r="Q184" s="27" t="n">
        <f aca="false">IF(P184="","",(P184*(SQRT(266))))</f>
        <v>0.498308357573557</v>
      </c>
    </row>
    <row r="185" customFormat="false" ht="12.75" hidden="false" customHeight="false" outlineLevel="0" collapsed="false">
      <c r="A185" s="28" t="n">
        <v>36075</v>
      </c>
      <c r="B185" s="29" t="n">
        <v>25.5000019073486</v>
      </c>
      <c r="C185" s="24" t="n">
        <f aca="false">IF(ISERROR(LN(B185/B184)),"",LN(B185/B184))</f>
        <v>0</v>
      </c>
      <c r="D185" s="25" t="n">
        <f aca="false">+IF(ISERROR(STDEV(C165:C185)),"",STDEV(C165:C185))</f>
        <v>0.013415195363782</v>
      </c>
      <c r="E185" s="26" t="n">
        <f aca="false">IF(D185="","",(D185*(SQRT(266))))</f>
        <v>0.218795215049335</v>
      </c>
      <c r="F185" s="29" t="n">
        <v>25.75</v>
      </c>
      <c r="G185" s="24" t="n">
        <f aca="false">IF(ISERROR(LN(F185/F184)),"",LN(F185/F184))</f>
        <v>0</v>
      </c>
      <c r="H185" s="25" t="n">
        <f aca="false">+IF(ISERROR(STDEV(G165:G185)),"",STDEV(G165:G185))</f>
        <v>0.00902376617830852</v>
      </c>
      <c r="I185" s="27" t="n">
        <f aca="false">IF(H185="","",(H185*(SQRT(266))))</f>
        <v>0.147173172510647</v>
      </c>
      <c r="J185" s="29" t="n">
        <v>32</v>
      </c>
      <c r="K185" s="24" t="n">
        <f aca="false">IF(ISERROR(LN(J185/J184)),"",LN(J185/J184))</f>
        <v>0.0157483569681391</v>
      </c>
      <c r="L185" s="25" t="n">
        <f aca="false">+IF(ISERROR(STDEV(K165:K185)),"",STDEV(K165:K185))</f>
        <v>0.0168748069513003</v>
      </c>
      <c r="M185" s="27" t="n">
        <f aca="false">IF(L185="","",(L185*(SQRT(266))))</f>
        <v>0.275219772482304</v>
      </c>
      <c r="N185" s="29" t="n">
        <v>71</v>
      </c>
      <c r="O185" s="24" t="n">
        <f aca="false">IF(ISERROR(LN(N185/N184)),"",LN(N185/N184))</f>
        <v>0.0882926071456782</v>
      </c>
      <c r="P185" s="25" t="n">
        <f aca="false">+IF(ISERROR(STDEV(O165:O185)),"",STDEV(O165:O185))</f>
        <v>0.0282225826059407</v>
      </c>
      <c r="Q185" s="27" t="n">
        <f aca="false">IF(P185="","",(P185*(SQRT(266))))</f>
        <v>0.460296392491265</v>
      </c>
    </row>
    <row r="186" customFormat="false" ht="12.75" hidden="false" customHeight="false" outlineLevel="0" collapsed="false">
      <c r="A186" s="28" t="n">
        <v>36076</v>
      </c>
      <c r="B186" s="29" t="n">
        <v>26.2500019073486</v>
      </c>
      <c r="C186" s="24" t="n">
        <f aca="false">IF(ISERROR(LN(B186/B185)),"",LN(B186/B185))</f>
        <v>0.0289875347361672</v>
      </c>
      <c r="D186" s="25" t="n">
        <f aca="false">+IF(ISERROR(STDEV(C166:C186)),"",STDEV(C166:C186))</f>
        <v>0.0147393078273298</v>
      </c>
      <c r="E186" s="26" t="n">
        <f aca="false">IF(D186="","",(D186*(SQRT(266))))</f>
        <v>0.240390835788007</v>
      </c>
      <c r="F186" s="29" t="n">
        <v>26</v>
      </c>
      <c r="G186" s="24" t="n">
        <f aca="false">IF(ISERROR(LN(F186/F185)),"",LN(F186/F185))</f>
        <v>0.00966191091173689</v>
      </c>
      <c r="H186" s="25" t="n">
        <f aca="false">+IF(ISERROR(STDEV(G166:G186)),"",STDEV(G166:G186))</f>
        <v>0.0091679514328222</v>
      </c>
      <c r="I186" s="27" t="n">
        <f aca="false">IF(H186="","",(H186*(SQRT(266))))</f>
        <v>0.149524762846293</v>
      </c>
      <c r="J186" s="29" t="n">
        <v>35</v>
      </c>
      <c r="K186" s="24" t="n">
        <f aca="false">IF(ISERROR(LN(J186/J185)),"",LN(J186/J185))</f>
        <v>0.0896121586896871</v>
      </c>
      <c r="L186" s="25" t="n">
        <f aca="false">+IF(ISERROR(STDEV(K166:K186)),"",STDEV(K166:K186))</f>
        <v>0.0241378314341105</v>
      </c>
      <c r="M186" s="27" t="n">
        <f aca="false">IF(L186="","",(L186*(SQRT(266))))</f>
        <v>0.393676116988125</v>
      </c>
      <c r="N186" s="29" t="n">
        <v>76</v>
      </c>
      <c r="O186" s="24" t="n">
        <f aca="false">IF(ISERROR(LN(N186/N185)),"",LN(N186/N185))</f>
        <v>0.0680534632450156</v>
      </c>
      <c r="P186" s="25" t="n">
        <f aca="false">+IF(ISERROR(STDEV(O166:O186)),"",STDEV(O166:O186))</f>
        <v>0.0292965164165983</v>
      </c>
      <c r="Q186" s="27" t="n">
        <f aca="false">IF(P186="","",(P186*(SQRT(266))))</f>
        <v>0.477811722881902</v>
      </c>
    </row>
    <row r="187" customFormat="false" ht="12.75" hidden="false" customHeight="false" outlineLevel="0" collapsed="false">
      <c r="A187" s="32" t="n">
        <v>36077</v>
      </c>
      <c r="B187" s="29" t="n">
        <v>26.0000019073486</v>
      </c>
      <c r="C187" s="24" t="n">
        <f aca="false">IF(ISERROR(LN(B187/B186)),"",LN(B187/B186))</f>
        <v>-0.0095694503174883</v>
      </c>
      <c r="D187" s="25" t="n">
        <f aca="false">+IF(ISERROR(STDEV(C167:C187)),"",STDEV(C167:C187))</f>
        <v>0.0148596814164519</v>
      </c>
      <c r="E187" s="26" t="n">
        <f aca="false">IF(D187="","",(D187*(SQRT(266))))</f>
        <v>0.242354069613833</v>
      </c>
      <c r="F187" s="29" t="n">
        <v>26</v>
      </c>
      <c r="G187" s="24" t="n">
        <f aca="false">IF(ISERROR(LN(F187/F186)),"",LN(F187/F186))</f>
        <v>0</v>
      </c>
      <c r="H187" s="25" t="n">
        <f aca="false">+IF(ISERROR(STDEV(G167:G187)),"",STDEV(G167:G187))</f>
        <v>0.0091679514328222</v>
      </c>
      <c r="I187" s="27" t="n">
        <f aca="false">IF(H187="","",(H187*(SQRT(266))))</f>
        <v>0.149524762846293</v>
      </c>
      <c r="J187" s="29" t="n">
        <v>34</v>
      </c>
      <c r="K187" s="24" t="n">
        <f aca="false">IF(ISERROR(LN(J187/J186)),"",LN(J187/J186))</f>
        <v>-0.0289875368732523</v>
      </c>
      <c r="L187" s="25" t="n">
        <f aca="false">+IF(ISERROR(STDEV(K167:K187)),"",STDEV(K167:K187))</f>
        <v>0.0257363276651501</v>
      </c>
      <c r="M187" s="27" t="n">
        <f aca="false">IF(L187="","",(L187*(SQRT(266))))</f>
        <v>0.419746801547075</v>
      </c>
      <c r="N187" s="29" t="n">
        <v>73</v>
      </c>
      <c r="O187" s="24" t="n">
        <f aca="false">IF(ISERROR(LN(N187/N186)),"",LN(N187/N186))</f>
        <v>-0.04027389913794</v>
      </c>
      <c r="P187" s="25" t="n">
        <f aca="false">+IF(ISERROR(STDEV(O167:O187)),"",STDEV(O167:O187))</f>
        <v>0.0323651777572848</v>
      </c>
      <c r="Q187" s="27" t="n">
        <f aca="false">IF(P187="","",(P187*(SQRT(266))))</f>
        <v>0.527860074750242</v>
      </c>
    </row>
    <row r="188" customFormat="false" ht="12.75" hidden="false" customHeight="false" outlineLevel="0" collapsed="false">
      <c r="A188" s="32" t="n">
        <v>36080</v>
      </c>
      <c r="B188" s="29" t="n">
        <v>25.5000019073486</v>
      </c>
      <c r="C188" s="24" t="n">
        <f aca="false">IF(ISERROR(LN(B188/B187)),"",LN(B188/B187))</f>
        <v>-0.0194180844186789</v>
      </c>
      <c r="D188" s="25" t="n">
        <f aca="false">+IF(ISERROR(STDEV(C168:C188)),"",STDEV(C168:C188))</f>
        <v>0.0155868073930144</v>
      </c>
      <c r="E188" s="26" t="n">
        <f aca="false">IF(D188="","",(D188*(SQRT(266))))</f>
        <v>0.254213135404218</v>
      </c>
      <c r="F188" s="29" t="n">
        <v>26</v>
      </c>
      <c r="G188" s="24" t="n">
        <f aca="false">IF(ISERROR(LN(F188/F187)),"",LN(F188/F187))</f>
        <v>0</v>
      </c>
      <c r="H188" s="25" t="n">
        <f aca="false">+IF(ISERROR(STDEV(G168:G188)),"",STDEV(G168:G188))</f>
        <v>0.0091679514328222</v>
      </c>
      <c r="I188" s="27" t="n">
        <f aca="false">IF(H188="","",(H188*(SQRT(266))))</f>
        <v>0.149524762846293</v>
      </c>
      <c r="J188" s="29" t="n">
        <v>34</v>
      </c>
      <c r="K188" s="24" t="n">
        <f aca="false">IF(ISERROR(LN(J188/J187)),"",LN(J188/J187))</f>
        <v>0</v>
      </c>
      <c r="L188" s="25" t="n">
        <f aca="false">+IF(ISERROR(STDEV(K168:K188)),"",STDEV(K168:K188))</f>
        <v>0.0257363276651501</v>
      </c>
      <c r="M188" s="27" t="n">
        <f aca="false">IF(L188="","",(L188*(SQRT(266))))</f>
        <v>0.419746801547075</v>
      </c>
      <c r="N188" s="29" t="n">
        <v>71</v>
      </c>
      <c r="O188" s="24" t="n">
        <f aca="false">IF(ISERROR(LN(N188/N187)),"",LN(N188/N187))</f>
        <v>-0.0277795641070757</v>
      </c>
      <c r="P188" s="25" t="n">
        <f aca="false">+IF(ISERROR(STDEV(O168:O188)),"",STDEV(O168:O188))</f>
        <v>0.0338642770185299</v>
      </c>
      <c r="Q188" s="27" t="n">
        <f aca="false">IF(P188="","",(P188*(SQRT(266))))</f>
        <v>0.552309643791177</v>
      </c>
    </row>
    <row r="189" customFormat="false" ht="12.75" hidden="false" customHeight="false" outlineLevel="0" collapsed="false">
      <c r="A189" s="32" t="n">
        <v>36081</v>
      </c>
      <c r="B189" s="29" t="n">
        <v>25.2500019073486</v>
      </c>
      <c r="C189" s="24" t="n">
        <f aca="false">IF(ISERROR(LN(B189/B188)),"",LN(B189/B188))</f>
        <v>-0.00985229570243754</v>
      </c>
      <c r="D189" s="25" t="n">
        <f aca="false">+IF(ISERROR(STDEV(C169:C189)),"",STDEV(C169:C189))</f>
        <v>0.0157728321115376</v>
      </c>
      <c r="E189" s="26" t="n">
        <f aca="false">IF(D189="","",(D189*(SQRT(266))))</f>
        <v>0.257247106747166</v>
      </c>
      <c r="F189" s="29" t="n">
        <v>25</v>
      </c>
      <c r="G189" s="24" t="n">
        <f aca="false">IF(ISERROR(LN(F189/F188)),"",LN(F189/F188))</f>
        <v>-0.0392207131532813</v>
      </c>
      <c r="H189" s="25" t="n">
        <f aca="false">+IF(ISERROR(STDEV(G169:G189)),"",STDEV(G169:G189))</f>
        <v>0.0129036482681743</v>
      </c>
      <c r="I189" s="27" t="n">
        <f aca="false">IF(H189="","",(H189*(SQRT(266))))</f>
        <v>0.21045213440412</v>
      </c>
      <c r="J189" s="29" t="n">
        <v>32.5</v>
      </c>
      <c r="K189" s="24" t="n">
        <f aca="false">IF(ISERROR(LN(J189/J188)),"",LN(J189/J188))</f>
        <v>-0.0451204352804695</v>
      </c>
      <c r="L189" s="25" t="n">
        <f aca="false">+IF(ISERROR(STDEV(K169:K189)),"",STDEV(K169:K189))</f>
        <v>0.0285462235683883</v>
      </c>
      <c r="M189" s="27" t="n">
        <f aca="false">IF(L189="","",(L189*(SQRT(266))))</f>
        <v>0.465574816849413</v>
      </c>
      <c r="N189" s="29" t="n">
        <v>69</v>
      </c>
      <c r="O189" s="24" t="n">
        <f aca="false">IF(ISERROR(LN(N189/N188)),"",LN(N189/N188))</f>
        <v>-0.028573372444056</v>
      </c>
      <c r="P189" s="25" t="n">
        <f aca="false">+IF(ISERROR(STDEV(O169:O189)),"",STDEV(O169:O189))</f>
        <v>0.0353017161236934</v>
      </c>
      <c r="Q189" s="27" t="n">
        <f aca="false">IF(P189="","",(P189*(SQRT(266))))</f>
        <v>0.575753566120006</v>
      </c>
    </row>
    <row r="190" customFormat="false" ht="12.75" hidden="false" customHeight="false" outlineLevel="0" collapsed="false">
      <c r="A190" s="32" t="n">
        <v>36082</v>
      </c>
      <c r="B190" s="29" t="n">
        <v>25.2500019073486</v>
      </c>
      <c r="C190" s="24" t="n">
        <f aca="false">IF(ISERROR(LN(B190/B189)),"",LN(B190/B189))</f>
        <v>0</v>
      </c>
      <c r="D190" s="25" t="n">
        <f aca="false">+IF(ISERROR(STDEV(C170:C190)),"",STDEV(C170:C190))</f>
        <v>0.0157728321115376</v>
      </c>
      <c r="E190" s="26" t="n">
        <f aca="false">IF(D190="","",(D190*(SQRT(266))))</f>
        <v>0.257247106747166</v>
      </c>
      <c r="F190" s="29" t="n">
        <v>25.25</v>
      </c>
      <c r="G190" s="24" t="n">
        <f aca="false">IF(ISERROR(LN(F190/F189)),"",LN(F190/F189))</f>
        <v>0.00995033085316809</v>
      </c>
      <c r="H190" s="25" t="n">
        <f aca="false">+IF(ISERROR(STDEV(G170:G190)),"",STDEV(G170:G190))</f>
        <v>0.0130668529723088</v>
      </c>
      <c r="I190" s="27" t="n">
        <f aca="false">IF(H190="","",(H190*(SQRT(266))))</f>
        <v>0.213113922575656</v>
      </c>
      <c r="J190" s="29" t="n">
        <v>33</v>
      </c>
      <c r="K190" s="24" t="n">
        <f aca="false">IF(ISERROR(LN(J190/J189)),"",LN(J190/J189))</f>
        <v>0.0152674721307884</v>
      </c>
      <c r="L190" s="25" t="n">
        <f aca="false">+IF(ISERROR(STDEV(K170:K190)),"",STDEV(K170:K190))</f>
        <v>0.0285021421208421</v>
      </c>
      <c r="M190" s="27" t="n">
        <f aca="false">IF(L190="","",(L190*(SQRT(266))))</f>
        <v>0.464855870197201</v>
      </c>
      <c r="N190" s="29" t="n">
        <v>71</v>
      </c>
      <c r="O190" s="24" t="n">
        <f aca="false">IF(ISERROR(LN(N190/N189)),"",LN(N190/N189))</f>
        <v>0.0285733724440559</v>
      </c>
      <c r="P190" s="25" t="n">
        <f aca="false">+IF(ISERROR(STDEV(O170:O190)),"",STDEV(O170:O190))</f>
        <v>0.0350490088200851</v>
      </c>
      <c r="Q190" s="27" t="n">
        <f aca="false">IF(P190="","",(P190*(SQRT(266))))</f>
        <v>0.571632034726823</v>
      </c>
    </row>
    <row r="191" customFormat="false" ht="12.75" hidden="false" customHeight="false" outlineLevel="0" collapsed="false">
      <c r="A191" s="32" t="n">
        <v>36083</v>
      </c>
      <c r="B191" s="29" t="n">
        <v>25.2500019073486</v>
      </c>
      <c r="C191" s="24" t="n">
        <f aca="false">IF(ISERROR(LN(B191/B190)),"",LN(B191/B190))</f>
        <v>0</v>
      </c>
      <c r="D191" s="25" t="n">
        <f aca="false">+IF(ISERROR(STDEV(C171:C191)),"",STDEV(C171:C191))</f>
        <v>0.0157728321115376</v>
      </c>
      <c r="E191" s="26" t="n">
        <f aca="false">IF(D191="","",(D191*(SQRT(266))))</f>
        <v>0.257247106747166</v>
      </c>
      <c r="F191" s="29" t="n">
        <v>25.25</v>
      </c>
      <c r="G191" s="24" t="n">
        <f aca="false">IF(ISERROR(LN(F191/F190)),"",LN(F191/F190))</f>
        <v>0</v>
      </c>
      <c r="H191" s="25" t="n">
        <f aca="false">+IF(ISERROR(STDEV(G171:G191)),"",STDEV(G171:G191))</f>
        <v>0.0130668529723088</v>
      </c>
      <c r="I191" s="27" t="n">
        <f aca="false">IF(H191="","",(H191*(SQRT(266))))</f>
        <v>0.213113922575656</v>
      </c>
      <c r="J191" s="29" t="n">
        <v>33</v>
      </c>
      <c r="K191" s="24" t="n">
        <f aca="false">IF(ISERROR(LN(J191/J190)),"",LN(J191/J190))</f>
        <v>0</v>
      </c>
      <c r="L191" s="25" t="n">
        <f aca="false">+IF(ISERROR(STDEV(K171:K191)),"",STDEV(K171:K191))</f>
        <v>0.0285118302402835</v>
      </c>
      <c r="M191" s="27" t="n">
        <f aca="false">IF(L191="","",(L191*(SQRT(266))))</f>
        <v>0.465013878643529</v>
      </c>
      <c r="N191" s="29" t="n">
        <v>69</v>
      </c>
      <c r="O191" s="24" t="n">
        <f aca="false">IF(ISERROR(LN(N191/N190)),"",LN(N191/N190))</f>
        <v>-0.028573372444056</v>
      </c>
      <c r="P191" s="25" t="n">
        <f aca="false">+IF(ISERROR(STDEV(O171:O191)),"",STDEV(O171:O191))</f>
        <v>0.0365658489837106</v>
      </c>
      <c r="Q191" s="27" t="n">
        <f aca="false">IF(P191="","",(P191*(SQRT(266))))</f>
        <v>0.596370949129209</v>
      </c>
    </row>
    <row r="192" customFormat="false" ht="12.75" hidden="false" customHeight="false" outlineLevel="0" collapsed="false">
      <c r="A192" s="32" t="n">
        <v>36084</v>
      </c>
      <c r="B192" s="29" t="n">
        <v>25.2500019073486</v>
      </c>
      <c r="C192" s="24" t="n">
        <f aca="false">IF(ISERROR(LN(B192/B191)),"",LN(B192/B191))</f>
        <v>0</v>
      </c>
      <c r="D192" s="25" t="n">
        <f aca="false">+IF(ISERROR(STDEV(C172:C192)),"",STDEV(C172:C192))</f>
        <v>0.0157728321115376</v>
      </c>
      <c r="E192" s="26" t="n">
        <f aca="false">IF(D192="","",(D192*(SQRT(266))))</f>
        <v>0.257247106747166</v>
      </c>
      <c r="F192" s="29" t="n">
        <v>25.25</v>
      </c>
      <c r="G192" s="24" t="n">
        <f aca="false">IF(ISERROR(LN(F192/F191)),"",LN(F192/F191))</f>
        <v>0</v>
      </c>
      <c r="H192" s="25" t="n">
        <f aca="false">+IF(ISERROR(STDEV(G172:G192)),"",STDEV(G172:G192))</f>
        <v>0.0130668529723088</v>
      </c>
      <c r="I192" s="27" t="n">
        <f aca="false">IF(H192="","",(H192*(SQRT(266))))</f>
        <v>0.213113922575656</v>
      </c>
      <c r="J192" s="29" t="n">
        <v>33</v>
      </c>
      <c r="K192" s="24" t="n">
        <f aca="false">IF(ISERROR(LN(J192/J191)),"",LN(J192/J191))</f>
        <v>0</v>
      </c>
      <c r="L192" s="25" t="n">
        <f aca="false">+IF(ISERROR(STDEV(K172:K192)),"",STDEV(K172:K192))</f>
        <v>0.0285118302402835</v>
      </c>
      <c r="M192" s="27" t="n">
        <f aca="false">IF(L192="","",(L192*(SQRT(266))))</f>
        <v>0.465013878643529</v>
      </c>
      <c r="N192" s="29" t="n">
        <v>69</v>
      </c>
      <c r="O192" s="24" t="n">
        <f aca="false">IF(ISERROR(LN(N192/N191)),"",LN(N192/N191))</f>
        <v>0</v>
      </c>
      <c r="P192" s="25" t="n">
        <f aca="false">+IF(ISERROR(STDEV(O172:O192)),"",STDEV(O172:O192))</f>
        <v>0.0365658489837105</v>
      </c>
      <c r="Q192" s="27" t="n">
        <f aca="false">IF(P192="","",(P192*(SQRT(266))))</f>
        <v>0.596370949129209</v>
      </c>
    </row>
    <row r="193" customFormat="false" ht="12.75" hidden="false" customHeight="false" outlineLevel="0" collapsed="false">
      <c r="A193" s="32" t="n">
        <v>36087</v>
      </c>
      <c r="B193" s="29" t="n">
        <v>25.2500019073486</v>
      </c>
      <c r="C193" s="24" t="n">
        <f aca="false">IF(ISERROR(LN(B193/B192)),"",LN(B193/B192))</f>
        <v>0</v>
      </c>
      <c r="D193" s="25" t="n">
        <f aca="false">+IF(ISERROR(STDEV(C173:C193)),"",STDEV(C173:C193))</f>
        <v>0.0157728321115376</v>
      </c>
      <c r="E193" s="26" t="n">
        <f aca="false">IF(D193="","",(D193*(SQRT(266))))</f>
        <v>0.257247106747166</v>
      </c>
      <c r="F193" s="29" t="n">
        <v>25.25</v>
      </c>
      <c r="G193" s="24" t="n">
        <f aca="false">IF(ISERROR(LN(F193/F192)),"",LN(F193/F192))</f>
        <v>0</v>
      </c>
      <c r="H193" s="25" t="n">
        <f aca="false">+IF(ISERROR(STDEV(G173:G193)),"",STDEV(G173:G193))</f>
        <v>0.0130668529723088</v>
      </c>
      <c r="I193" s="27" t="n">
        <f aca="false">IF(H193="","",(H193*(SQRT(266))))</f>
        <v>0.213113922575656</v>
      </c>
      <c r="J193" s="29" t="n">
        <v>33</v>
      </c>
      <c r="K193" s="24" t="n">
        <f aca="false">IF(ISERROR(LN(J193/J192)),"",LN(J193/J192))</f>
        <v>0</v>
      </c>
      <c r="L193" s="25" t="n">
        <f aca="false">+IF(ISERROR(STDEV(K173:K193)),"",STDEV(K173:K193))</f>
        <v>0.0282677138431795</v>
      </c>
      <c r="M193" s="27" t="n">
        <f aca="false">IF(L193="","",(L193*(SQRT(266))))</f>
        <v>0.461032460695218</v>
      </c>
      <c r="N193" s="29" t="n">
        <v>69</v>
      </c>
      <c r="O193" s="24" t="n">
        <f aca="false">IF(ISERROR(LN(N193/N192)),"",LN(N193/N192))</f>
        <v>0</v>
      </c>
      <c r="P193" s="25" t="n">
        <f aca="false">+IF(ISERROR(STDEV(O173:O193)),"",STDEV(O173:O193))</f>
        <v>0.0367497443574502</v>
      </c>
      <c r="Q193" s="27" t="n">
        <f aca="false">IF(P193="","",(P193*(SQRT(266))))</f>
        <v>0.599370191909718</v>
      </c>
    </row>
    <row r="194" customFormat="false" ht="12.75" hidden="false" customHeight="false" outlineLevel="0" collapsed="false">
      <c r="A194" s="32" t="n">
        <v>36088</v>
      </c>
      <c r="B194" s="29" t="n">
        <v>25.2500019073486</v>
      </c>
      <c r="C194" s="24" t="n">
        <f aca="false">IF(ISERROR(LN(B194/B193)),"",LN(B194/B193))</f>
        <v>0</v>
      </c>
      <c r="D194" s="25" t="n">
        <f aca="false">+IF(ISERROR(STDEV(C174:C194)),"",STDEV(C174:C194))</f>
        <v>0.0157728321115376</v>
      </c>
      <c r="E194" s="26" t="n">
        <f aca="false">IF(D194="","",(D194*(SQRT(266))))</f>
        <v>0.257247106747166</v>
      </c>
      <c r="F194" s="29" t="n">
        <v>25.25</v>
      </c>
      <c r="G194" s="24" t="n">
        <f aca="false">IF(ISERROR(LN(F194/F193)),"",LN(F194/F193))</f>
        <v>0</v>
      </c>
      <c r="H194" s="25" t="n">
        <f aca="false">+IF(ISERROR(STDEV(G174:G194)),"",STDEV(G174:G194))</f>
        <v>0.0130668529723088</v>
      </c>
      <c r="I194" s="27" t="n">
        <f aca="false">IF(H194="","",(H194*(SQRT(266))))</f>
        <v>0.213113922575656</v>
      </c>
      <c r="J194" s="29" t="n">
        <v>33.5</v>
      </c>
      <c r="K194" s="24" t="n">
        <f aca="false">IF(ISERROR(LN(J194/J193)),"",LN(J194/J193))</f>
        <v>0.0150378773645405</v>
      </c>
      <c r="L194" s="25" t="n">
        <f aca="false">+IF(ISERROR(STDEV(K174:K194)),"",STDEV(K174:K194))</f>
        <v>0.0282500715602588</v>
      </c>
      <c r="M194" s="27" t="n">
        <f aca="false">IF(L194="","",(L194*(SQRT(266))))</f>
        <v>0.460744723768479</v>
      </c>
      <c r="N194" s="29" t="n">
        <v>75</v>
      </c>
      <c r="O194" s="24" t="n">
        <f aca="false">IF(ISERROR(LN(N194/N193)),"",LN(N194/N193))</f>
        <v>0.083381608939051</v>
      </c>
      <c r="P194" s="25" t="n">
        <f aca="false">+IF(ISERROR(STDEV(O174:O194)),"",STDEV(O174:O194))</f>
        <v>0.0393750630140556</v>
      </c>
      <c r="Q194" s="27" t="n">
        <f aca="false">IF(P194="","",(P194*(SQRT(266))))</f>
        <v>0.642187843421211</v>
      </c>
    </row>
    <row r="195" customFormat="false" ht="12.75" hidden="false" customHeight="false" outlineLevel="0" collapsed="false">
      <c r="A195" s="32" t="n">
        <v>36089</v>
      </c>
      <c r="B195" s="29" t="n">
        <v>25.2500019073486</v>
      </c>
      <c r="C195" s="24" t="n">
        <f aca="false">IF(ISERROR(LN(B195/B194)),"",LN(B195/B194))</f>
        <v>0</v>
      </c>
      <c r="D195" s="25" t="n">
        <f aca="false">+IF(ISERROR(STDEV(C175:C195)),"",STDEV(C175:C195))</f>
        <v>0.0157271343804208</v>
      </c>
      <c r="E195" s="26" t="n">
        <f aca="false">IF(D195="","",(D195*(SQRT(266))))</f>
        <v>0.256501799307666</v>
      </c>
      <c r="F195" s="29" t="n">
        <v>25.25</v>
      </c>
      <c r="G195" s="24" t="n">
        <f aca="false">IF(ISERROR(LN(F195/F194)),"",LN(F195/F194))</f>
        <v>0</v>
      </c>
      <c r="H195" s="25" t="n">
        <f aca="false">+IF(ISERROR(STDEV(G175:G195)),"",STDEV(G175:G195))</f>
        <v>0.0128999570773063</v>
      </c>
      <c r="I195" s="27" t="n">
        <f aca="false">IF(H195="","",(H195*(SQRT(266))))</f>
        <v>0.210391932902922</v>
      </c>
      <c r="J195" s="29" t="n">
        <v>34.5</v>
      </c>
      <c r="K195" s="24" t="n">
        <f aca="false">IF(ISERROR(LN(J195/J194)),"",LN(J195/J194))</f>
        <v>0.0294138852062934</v>
      </c>
      <c r="L195" s="25" t="n">
        <f aca="false">+IF(ISERROR(STDEV(K175:K195)),"",STDEV(K175:K195))</f>
        <v>0.0286154379179882</v>
      </c>
      <c r="M195" s="27" t="n">
        <f aca="false">IF(L195="","",(L195*(SQRT(266))))</f>
        <v>0.466703668729281</v>
      </c>
      <c r="N195" s="29" t="n">
        <v>75</v>
      </c>
      <c r="O195" s="24" t="n">
        <f aca="false">IF(ISERROR(LN(N195/N194)),"",LN(N195/N194))</f>
        <v>0</v>
      </c>
      <c r="P195" s="25" t="n">
        <f aca="false">+IF(ISERROR(STDEV(O175:O195)),"",STDEV(O175:O195))</f>
        <v>0.0394883276490954</v>
      </c>
      <c r="Q195" s="27" t="n">
        <f aca="false">IF(P195="","",(P195*(SQRT(266))))</f>
        <v>0.644035133714718</v>
      </c>
    </row>
    <row r="196" customFormat="false" ht="12.75" hidden="false" customHeight="false" outlineLevel="0" collapsed="false">
      <c r="A196" s="32" t="n">
        <v>36090</v>
      </c>
      <c r="B196" s="29" t="n">
        <v>25.2500019073486</v>
      </c>
      <c r="C196" s="24" t="n">
        <f aca="false">IF(ISERROR(LN(B196/B195)),"",LN(B196/B195))</f>
        <v>0</v>
      </c>
      <c r="D196" s="25" t="n">
        <f aca="false">+IF(ISERROR(STDEV(C176:C196)),"",STDEV(C176:C196))</f>
        <v>0.0157271343574346</v>
      </c>
      <c r="E196" s="26" t="n">
        <f aca="false">IF(D196="","",(D196*(SQRT(266))))</f>
        <v>0.256501798932774</v>
      </c>
      <c r="F196" s="29" t="n">
        <v>25</v>
      </c>
      <c r="G196" s="24" t="n">
        <f aca="false">IF(ISERROR(LN(F196/F195)),"",LN(F196/F195))</f>
        <v>-0.00995033085316809</v>
      </c>
      <c r="H196" s="25" t="n">
        <f aca="false">+IF(ISERROR(STDEV(G176:G196)),"",STDEV(G176:G196))</f>
        <v>0.0130994306256117</v>
      </c>
      <c r="I196" s="27" t="n">
        <f aca="false">IF(H196="","",(H196*(SQRT(266))))</f>
        <v>0.213645248021685</v>
      </c>
      <c r="J196" s="29" t="n">
        <v>33</v>
      </c>
      <c r="K196" s="24" t="n">
        <f aca="false">IF(ISERROR(LN(J196/J195)),"",LN(J196/J195))</f>
        <v>-0.0444517625708338</v>
      </c>
      <c r="L196" s="25" t="n">
        <f aca="false">+IF(ISERROR(STDEV(K176:K196)),"",STDEV(K176:K196))</f>
        <v>0.0309070089383181</v>
      </c>
      <c r="M196" s="27" t="n">
        <f aca="false">IF(L196="","",(L196*(SQRT(266))))</f>
        <v>0.504078061020842</v>
      </c>
      <c r="N196" s="29" t="n">
        <v>73</v>
      </c>
      <c r="O196" s="24" t="n">
        <f aca="false">IF(ISERROR(LN(N196/N195)),"",LN(N196/N195))</f>
        <v>-0.0270286723879193</v>
      </c>
      <c r="P196" s="25" t="n">
        <f aca="false">+IF(ISERROR(STDEV(O176:O196)),"",STDEV(O176:O196))</f>
        <v>0.0406790407159135</v>
      </c>
      <c r="Q196" s="27" t="n">
        <f aca="false">IF(P196="","",(P196*(SQRT(266))))</f>
        <v>0.663455076134631</v>
      </c>
    </row>
    <row r="197" customFormat="false" ht="12.75" hidden="false" customHeight="false" outlineLevel="0" collapsed="false">
      <c r="A197" s="32" t="n">
        <v>36091</v>
      </c>
      <c r="B197" s="29" t="n">
        <v>25.2500019073486</v>
      </c>
      <c r="C197" s="24" t="n">
        <f aca="false">IF(ISERROR(LN(B197/B196)),"",LN(B197/B196))</f>
        <v>0</v>
      </c>
      <c r="D197" s="25" t="n">
        <f aca="false">+IF(ISERROR(STDEV(C177:C197)),"",STDEV(C177:C197))</f>
        <v>0.0157271343574346</v>
      </c>
      <c r="E197" s="26" t="n">
        <f aca="false">IF(D197="","",(D197*(SQRT(266))))</f>
        <v>0.256501798932774</v>
      </c>
      <c r="F197" s="29" t="n">
        <v>24</v>
      </c>
      <c r="G197" s="24" t="n">
        <f aca="false">IF(ISERROR(LN(F197/F196)),"",LN(F197/F196))</f>
        <v>-0.0408219945202552</v>
      </c>
      <c r="H197" s="25" t="n">
        <f aca="false">+IF(ISERROR(STDEV(G177:G197)),"",STDEV(G177:G197))</f>
        <v>0.0158413743596156</v>
      </c>
      <c r="I197" s="27" t="n">
        <f aca="false">IF(H197="","",(H197*(SQRT(266))))</f>
        <v>0.258364996982942</v>
      </c>
      <c r="J197" s="29" t="n">
        <v>32</v>
      </c>
      <c r="K197" s="24" t="n">
        <f aca="false">IF(ISERROR(LN(J197/J196)),"",LN(J197/J196))</f>
        <v>-0.0307716586667537</v>
      </c>
      <c r="L197" s="25" t="n">
        <f aca="false">+IF(ISERROR(STDEV(K177:K197)),"",STDEV(K177:K197))</f>
        <v>0.0319860365252768</v>
      </c>
      <c r="M197" s="27" t="n">
        <f aca="false">IF(L197="","",(L197*(SQRT(266))))</f>
        <v>0.521676468388815</v>
      </c>
      <c r="N197" s="29" t="n">
        <v>70</v>
      </c>
      <c r="O197" s="24" t="n">
        <f aca="false">IF(ISERROR(LN(N197/N196)),"",LN(N197/N196))</f>
        <v>-0.0419641990990322</v>
      </c>
      <c r="P197" s="25" t="n">
        <f aca="false">+IF(ISERROR(STDEV(O177:O197)),"",STDEV(O177:O197))</f>
        <v>0.041590600122336</v>
      </c>
      <c r="Q197" s="27" t="n">
        <f aca="false">IF(P197="","",(P197*(SQRT(266))))</f>
        <v>0.678322160135278</v>
      </c>
    </row>
    <row r="198" customFormat="false" ht="12.75" hidden="false" customHeight="false" outlineLevel="0" collapsed="false">
      <c r="A198" s="32" t="n">
        <v>36094</v>
      </c>
      <c r="B198" s="29" t="n">
        <v>25.2500019073486</v>
      </c>
      <c r="C198" s="24" t="n">
        <f aca="false">IF(ISERROR(LN(B198/B197)),"",LN(B198/B197))</f>
        <v>0</v>
      </c>
      <c r="D198" s="25" t="n">
        <f aca="false">+IF(ISERROR(STDEV(C178:C198)),"",STDEV(C178:C198))</f>
        <v>0.0150910628486539</v>
      </c>
      <c r="E198" s="26" t="n">
        <f aca="false">IF(D198="","",(D198*(SQRT(266))))</f>
        <v>0.246127786570183</v>
      </c>
      <c r="F198" s="29" t="n">
        <v>23.9</v>
      </c>
      <c r="G198" s="24" t="n">
        <f aca="false">IF(ISERROR(LN(F198/F197)),"",LN(F198/F197))</f>
        <v>-0.00417537141048073</v>
      </c>
      <c r="H198" s="25" t="n">
        <f aca="false">+IF(ISERROR(STDEV(G178:G198)),"",STDEV(G178:G198))</f>
        <v>0.0150394021250604</v>
      </c>
      <c r="I198" s="27" t="n">
        <f aca="false">IF(H198="","",(H198*(SQRT(266))))</f>
        <v>0.245285225666541</v>
      </c>
      <c r="J198" s="29" t="n">
        <v>31.9</v>
      </c>
      <c r="K198" s="24" t="n">
        <f aca="false">IF(ISERROR(LN(J198/J197)),"",LN(J198/J197))</f>
        <v>-0.0031298930089277</v>
      </c>
      <c r="L198" s="25" t="n">
        <f aca="false">+IF(ISERROR(STDEV(K178:K198)),"",STDEV(K178:K198))</f>
        <v>0.0286343099303369</v>
      </c>
      <c r="M198" s="27" t="n">
        <f aca="false">IF(L198="","",(L198*(SQRT(266))))</f>
        <v>0.467011461936035</v>
      </c>
      <c r="N198" s="29" t="n">
        <v>70</v>
      </c>
      <c r="O198" s="24" t="n">
        <f aca="false">IF(ISERROR(LN(N198/N197)),"",LN(N198/N197))</f>
        <v>0</v>
      </c>
      <c r="P198" s="25" t="n">
        <f aca="false">+IF(ISERROR(STDEV(O178:O198)),"",STDEV(O178:O198))</f>
        <v>0.0377292545306458</v>
      </c>
      <c r="Q198" s="27" t="n">
        <f aca="false">IF(P198="","",(P198*(SQRT(266))))</f>
        <v>0.615345519377997</v>
      </c>
    </row>
    <row r="199" customFormat="false" ht="12.75" hidden="false" customHeight="false" outlineLevel="0" collapsed="false">
      <c r="A199" s="32" t="n">
        <v>36095</v>
      </c>
      <c r="B199" s="29" t="n">
        <v>25.2500019073486</v>
      </c>
      <c r="C199" s="24" t="n">
        <f aca="false">IF(ISERROR(LN(B199/B198)),"",LN(B199/B198))</f>
        <v>0</v>
      </c>
      <c r="D199" s="25" t="n">
        <f aca="false">+IF(ISERROR(STDEV(C179:C199)),"",STDEV(C179:C199))</f>
        <v>0.0150910628486539</v>
      </c>
      <c r="E199" s="26" t="n">
        <f aca="false">IF(D199="","",(D199*(SQRT(266))))</f>
        <v>0.246127786570183</v>
      </c>
      <c r="F199" s="29" t="n">
        <v>23.9999996185303</v>
      </c>
      <c r="G199" s="24" t="n">
        <f aca="false">IF(ISERROR(LN(F199/F198)),"",LN(F199/F198))</f>
        <v>0.00417535551590871</v>
      </c>
      <c r="H199" s="25" t="n">
        <f aca="false">+IF(ISERROR(STDEV(G179:G199)),"",STDEV(G179:G199))</f>
        <v>0.0151096718259783</v>
      </c>
      <c r="I199" s="27" t="n">
        <f aca="false">IF(H199="","",(H199*(SQRT(266))))</f>
        <v>0.246431289805517</v>
      </c>
      <c r="J199" s="29" t="n">
        <v>31.9999996185303</v>
      </c>
      <c r="K199" s="24" t="n">
        <f aca="false">IF(ISERROR(LN(J199/J198)),"",LN(J199/J198))</f>
        <v>0.00312988108799883</v>
      </c>
      <c r="L199" s="25" t="n">
        <f aca="false">+IF(ISERROR(STDEV(K179:K199)),"",STDEV(K179:K199))</f>
        <v>0.0286286330368738</v>
      </c>
      <c r="M199" s="27" t="n">
        <f aca="false">IF(L199="","",(L199*(SQRT(266))))</f>
        <v>0.466918874605595</v>
      </c>
      <c r="N199" s="29" t="n">
        <v>70</v>
      </c>
      <c r="O199" s="24" t="n">
        <f aca="false">IF(ISERROR(LN(N199/N198)),"",LN(N199/N198))</f>
        <v>0</v>
      </c>
      <c r="P199" s="25" t="n">
        <f aca="false">+IF(ISERROR(STDEV(O179:O199)),"",STDEV(O179:O199))</f>
        <v>0.0377292545306458</v>
      </c>
      <c r="Q199" s="27" t="n">
        <f aca="false">IF(P199="","",(P199*(SQRT(266))))</f>
        <v>0.615345519377997</v>
      </c>
    </row>
    <row r="200" customFormat="false" ht="12.75" hidden="false" customHeight="false" outlineLevel="0" collapsed="false">
      <c r="A200" s="32" t="n">
        <v>36096</v>
      </c>
      <c r="B200" s="29" t="n">
        <v>25.2500019073486</v>
      </c>
      <c r="C200" s="24" t="n">
        <f aca="false">IF(ISERROR(LN(B200/B199)),"",LN(B200/B199))</f>
        <v>0</v>
      </c>
      <c r="D200" s="25" t="n">
        <f aca="false">+IF(ISERROR(STDEV(C180:C200)),"",STDEV(C180:C200))</f>
        <v>0.0121831765805717</v>
      </c>
      <c r="E200" s="26" t="n">
        <f aca="false">IF(D200="","",(D200*(SQRT(266))))</f>
        <v>0.198701596782316</v>
      </c>
      <c r="F200" s="29" t="n">
        <v>24</v>
      </c>
      <c r="G200" s="24" t="n">
        <f aca="false">IF(ISERROR(LN(F200/F199)),"",LN(F200/F199))</f>
        <v>1.58945719766182E-008</v>
      </c>
      <c r="H200" s="25" t="n">
        <f aca="false">+IF(ISERROR(STDEV(G180:G200)),"",STDEV(G180:G200))</f>
        <v>0.0132634568923064</v>
      </c>
      <c r="I200" s="27" t="n">
        <f aca="false">IF(H200="","",(H200*(SQRT(266))))</f>
        <v>0.216320435473079</v>
      </c>
      <c r="J200" s="29" t="n">
        <v>32</v>
      </c>
      <c r="K200" s="24" t="n">
        <f aca="false">IF(ISERROR(LN(J200/J199)),"",LN(J200/J199))</f>
        <v>1.19209290616595E-008</v>
      </c>
      <c r="L200" s="25" t="n">
        <f aca="false">+IF(ISERROR(STDEV(K180:K200)),"",STDEV(K180:K200))</f>
        <v>0.0278011192556264</v>
      </c>
      <c r="M200" s="27" t="n">
        <f aca="false">IF(L200="","",(L200*(SQRT(266))))</f>
        <v>0.453422533269178</v>
      </c>
      <c r="N200" s="29" t="n">
        <v>70</v>
      </c>
      <c r="O200" s="24" t="n">
        <f aca="false">IF(ISERROR(LN(N200/N199)),"",LN(N200/N199))</f>
        <v>0</v>
      </c>
      <c r="P200" s="25" t="n">
        <f aca="false">+IF(ISERROR(STDEV(O180:O200)),"",STDEV(O180:O200))</f>
        <v>0.0373316596865404</v>
      </c>
      <c r="Q200" s="27" t="n">
        <f aca="false">IF(P200="","",(P200*(SQRT(266))))</f>
        <v>0.608860943711406</v>
      </c>
    </row>
    <row r="201" customFormat="false" ht="12.75" hidden="false" customHeight="false" outlineLevel="0" collapsed="false">
      <c r="A201" s="32" t="n">
        <v>36097</v>
      </c>
      <c r="B201" s="29" t="n">
        <v>25.0000019073486</v>
      </c>
      <c r="C201" s="24" t="n">
        <f aca="false">IF(ISERROR(LN(B201/B200)),"",LN(B201/B200))</f>
        <v>-0.00995033009778251</v>
      </c>
      <c r="D201" s="25" t="n">
        <f aca="false">+IF(ISERROR(STDEV(C181:C201)),"",STDEV(C181:C201))</f>
        <v>0.0122823065087868</v>
      </c>
      <c r="E201" s="26" t="n">
        <f aca="false">IF(D201="","",(D201*(SQRT(266))))</f>
        <v>0.200318356983974</v>
      </c>
      <c r="F201" s="29" t="n">
        <v>24</v>
      </c>
      <c r="G201" s="24" t="n">
        <f aca="false">IF(ISERROR(LN(F201/F200)),"",LN(F201/F200))</f>
        <v>0</v>
      </c>
      <c r="H201" s="25" t="n">
        <f aca="false">+IF(ISERROR(STDEV(G181:G201)),"",STDEV(G181:G201))</f>
        <v>0.0132634568923064</v>
      </c>
      <c r="I201" s="27" t="n">
        <f aca="false">IF(H201="","",(H201*(SQRT(266))))</f>
        <v>0.216320435473079</v>
      </c>
      <c r="J201" s="29" t="n">
        <v>32</v>
      </c>
      <c r="K201" s="24" t="n">
        <f aca="false">IF(ISERROR(LN(J201/J200)),"",LN(J201/J200))</f>
        <v>0</v>
      </c>
      <c r="L201" s="25" t="n">
        <f aca="false">+IF(ISERROR(STDEV(K181:K201)),"",STDEV(K181:K201))</f>
        <v>0.0278011192556264</v>
      </c>
      <c r="M201" s="27" t="n">
        <f aca="false">IF(L201="","",(L201*(SQRT(266))))</f>
        <v>0.453422533269178</v>
      </c>
      <c r="N201" s="29" t="n">
        <v>70</v>
      </c>
      <c r="O201" s="24" t="n">
        <f aca="false">IF(ISERROR(LN(N201/N200)),"",LN(N201/N200))</f>
        <v>0</v>
      </c>
      <c r="P201" s="25" t="n">
        <f aca="false">+IF(ISERROR(STDEV(O181:O201)),"",STDEV(O181:O201))</f>
        <v>0.0373316596865404</v>
      </c>
      <c r="Q201" s="27" t="n">
        <f aca="false">IF(P201="","",(P201*(SQRT(266))))</f>
        <v>0.608860943711406</v>
      </c>
    </row>
    <row r="202" customFormat="false" ht="12.75" hidden="false" customHeight="false" outlineLevel="0" collapsed="false">
      <c r="A202" s="32" t="n">
        <v>36098</v>
      </c>
      <c r="B202" s="29" t="n">
        <v>25.0000019073486</v>
      </c>
      <c r="C202" s="24" t="n">
        <f aca="false">IF(ISERROR(LN(B202/B201)),"",LN(B202/B201))</f>
        <v>0</v>
      </c>
      <c r="D202" s="25" t="n">
        <f aca="false">+IF(ISERROR(STDEV(C182:C202)),"",STDEV(C182:C202))</f>
        <v>0.0122823065087868</v>
      </c>
      <c r="E202" s="26" t="n">
        <f aca="false">IF(D202="","",(D202*(SQRT(266))))</f>
        <v>0.200318356983974</v>
      </c>
      <c r="F202" s="29" t="n">
        <v>24</v>
      </c>
      <c r="G202" s="24" t="n">
        <f aca="false">IF(ISERROR(LN(F202/F201)),"",LN(F202/F201))</f>
        <v>0</v>
      </c>
      <c r="H202" s="25" t="n">
        <f aca="false">+IF(ISERROR(STDEV(G182:G202)),"",STDEV(G182:G202))</f>
        <v>0.0132634568923064</v>
      </c>
      <c r="I202" s="27" t="n">
        <f aca="false">IF(H202="","",(H202*(SQRT(266))))</f>
        <v>0.216320435473079</v>
      </c>
      <c r="J202" s="29" t="n">
        <v>32</v>
      </c>
      <c r="K202" s="24" t="n">
        <f aca="false">IF(ISERROR(LN(J202/J201)),"",LN(J202/J201))</f>
        <v>0</v>
      </c>
      <c r="L202" s="25" t="n">
        <f aca="false">+IF(ISERROR(STDEV(K182:K202)),"",STDEV(K182:K202))</f>
        <v>0.0278011192556264</v>
      </c>
      <c r="M202" s="27" t="n">
        <f aca="false">IF(L202="","",(L202*(SQRT(266))))</f>
        <v>0.453422533269178</v>
      </c>
      <c r="N202" s="29" t="n">
        <v>70</v>
      </c>
      <c r="O202" s="24" t="n">
        <f aca="false">IF(ISERROR(LN(N202/N201)),"",LN(N202/N201))</f>
        <v>0</v>
      </c>
      <c r="P202" s="25" t="n">
        <f aca="false">+IF(ISERROR(STDEV(O182:O202)),"",STDEV(O182:O202))</f>
        <v>0.0373024765052863</v>
      </c>
      <c r="Q202" s="27" t="n">
        <f aca="false">IF(P202="","",(P202*(SQRT(266))))</f>
        <v>0.608384980429086</v>
      </c>
    </row>
    <row r="203" customFormat="false" ht="12.75" hidden="false" customHeight="false" outlineLevel="0" collapsed="false">
      <c r="A203" s="32" t="n">
        <v>36101</v>
      </c>
      <c r="B203" s="29" t="n">
        <v>25.0000019073486</v>
      </c>
      <c r="C203" s="24" t="n">
        <f aca="false">IF(ISERROR(LN(B203/B202)),"",LN(B203/B202))</f>
        <v>0</v>
      </c>
      <c r="D203" s="25" t="n">
        <f aca="false">+IF(ISERROR(STDEV(C183:C203)),"",STDEV(C183:C203))</f>
        <v>0.0091663850278179</v>
      </c>
      <c r="E203" s="26" t="n">
        <f aca="false">IF(D203="","",(D203*(SQRT(266))))</f>
        <v>0.149499215553802</v>
      </c>
      <c r="F203" s="29" t="n">
        <v>24</v>
      </c>
      <c r="G203" s="24" t="n">
        <f aca="false">IF(ISERROR(LN(F203/F202)),"",LN(F203/F202))</f>
        <v>0</v>
      </c>
      <c r="H203" s="25" t="n">
        <f aca="false">+IF(ISERROR(STDEV(G183:G203)),"",STDEV(G183:G203))</f>
        <v>0.0132634568923064</v>
      </c>
      <c r="I203" s="27" t="n">
        <f aca="false">IF(H203="","",(H203*(SQRT(266))))</f>
        <v>0.216320435473079</v>
      </c>
      <c r="J203" s="29" t="n">
        <v>32</v>
      </c>
      <c r="K203" s="24" t="n">
        <f aca="false">IF(ISERROR(LN(J203/J202)),"",LN(J203/J202))</f>
        <v>0</v>
      </c>
      <c r="L203" s="25" t="n">
        <f aca="false">+IF(ISERROR(STDEV(K183:K203)),"",STDEV(K183:K203))</f>
        <v>0.0278011192556264</v>
      </c>
      <c r="M203" s="27" t="n">
        <f aca="false">IF(L203="","",(L203*(SQRT(266))))</f>
        <v>0.453422533269178</v>
      </c>
      <c r="N203" s="29" t="n">
        <v>71</v>
      </c>
      <c r="O203" s="24" t="n">
        <f aca="false">IF(ISERROR(LN(N203/N202)),"",LN(N203/N202))</f>
        <v>0.0141846349919564</v>
      </c>
      <c r="P203" s="25" t="n">
        <f aca="false">+IF(ISERROR(STDEV(O183:O203)),"",STDEV(O183:O203))</f>
        <v>0.0368858357915977</v>
      </c>
      <c r="Q203" s="27" t="n">
        <f aca="false">IF(P203="","",(P203*(SQRT(266))))</f>
        <v>0.601589776030056</v>
      </c>
    </row>
    <row r="204" customFormat="false" ht="12.75" hidden="false" customHeight="false" outlineLevel="0" collapsed="false">
      <c r="A204" s="32" t="n">
        <v>36102</v>
      </c>
      <c r="B204" s="29" t="n">
        <v>25.0000019073486</v>
      </c>
      <c r="C204" s="24" t="n">
        <f aca="false">IF(ISERROR(LN(B204/B203)),"",LN(B204/B203))</f>
        <v>0</v>
      </c>
      <c r="D204" s="25" t="n">
        <f aca="false">+IF(ISERROR(STDEV(C184:C204)),"",STDEV(C184:C204))</f>
        <v>0.00893684330355986</v>
      </c>
      <c r="E204" s="26" t="n">
        <f aca="false">IF(D204="","",(D204*(SQRT(266))))</f>
        <v>0.145755503325994</v>
      </c>
      <c r="F204" s="29" t="n">
        <v>24</v>
      </c>
      <c r="G204" s="24" t="n">
        <f aca="false">IF(ISERROR(LN(F204/F203)),"",LN(F204/F203))</f>
        <v>0</v>
      </c>
      <c r="H204" s="25" t="n">
        <f aca="false">+IF(ISERROR(STDEV(G184:G204)),"",STDEV(G184:G204))</f>
        <v>0.0128356119919097</v>
      </c>
      <c r="I204" s="27" t="n">
        <f aca="false">IF(H204="","",(H204*(SQRT(266))))</f>
        <v>0.209342496318888</v>
      </c>
      <c r="J204" s="29" t="n">
        <v>32</v>
      </c>
      <c r="K204" s="24" t="n">
        <f aca="false">IF(ISERROR(LN(J204/J203)),"",LN(J204/J203))</f>
        <v>0</v>
      </c>
      <c r="L204" s="25" t="n">
        <f aca="false">+IF(ISERROR(STDEV(K184:K204)),"",STDEV(K184:K204))</f>
        <v>0.0278011192556264</v>
      </c>
      <c r="M204" s="27" t="n">
        <f aca="false">IF(L204="","",(L204*(SQRT(266))))</f>
        <v>0.453422533269178</v>
      </c>
      <c r="N204" s="29" t="n">
        <v>71</v>
      </c>
      <c r="O204" s="24" t="n">
        <f aca="false">IF(ISERROR(LN(N204/N203)),"",LN(N204/N203))</f>
        <v>0</v>
      </c>
      <c r="P204" s="25" t="n">
        <f aca="false">+IF(ISERROR(STDEV(O184:O204)),"",STDEV(O184:O204))</f>
        <v>0.0368858357915977</v>
      </c>
      <c r="Q204" s="27" t="n">
        <f aca="false">IF(P204="","",(P204*(SQRT(266))))</f>
        <v>0.601589776030056</v>
      </c>
    </row>
    <row r="205" customFormat="false" ht="12.75" hidden="false" customHeight="false" outlineLevel="0" collapsed="false">
      <c r="A205" s="32" t="n">
        <v>36103</v>
      </c>
      <c r="B205" s="29" t="n">
        <v>25.0000019073486</v>
      </c>
      <c r="C205" s="24" t="n">
        <f aca="false">IF(ISERROR(LN(B205/B204)),"",LN(B205/B204))</f>
        <v>0</v>
      </c>
      <c r="D205" s="25" t="n">
        <f aca="false">+IF(ISERROR(STDEV(C185:C205)),"",STDEV(C185:C205))</f>
        <v>0.00862066362975479</v>
      </c>
      <c r="E205" s="26" t="n">
        <f aca="false">IF(D205="","",(D205*(SQRT(266))))</f>
        <v>0.14059876890294</v>
      </c>
      <c r="F205" s="29" t="n">
        <v>24</v>
      </c>
      <c r="G205" s="24" t="n">
        <f aca="false">IF(ISERROR(LN(F205/F204)),"",LN(F205/F204))</f>
        <v>0</v>
      </c>
      <c r="H205" s="25" t="n">
        <f aca="false">+IF(ISERROR(STDEV(G185:G205)),"",STDEV(G185:G205))</f>
        <v>0.0128356119919097</v>
      </c>
      <c r="I205" s="27" t="n">
        <f aca="false">IF(H205="","",(H205*(SQRT(266))))</f>
        <v>0.209342496318888</v>
      </c>
      <c r="J205" s="29" t="n">
        <v>32</v>
      </c>
      <c r="K205" s="24" t="n">
        <f aca="false">IF(ISERROR(LN(J205/J204)),"",LN(J205/J204))</f>
        <v>0</v>
      </c>
      <c r="L205" s="25" t="n">
        <f aca="false">+IF(ISERROR(STDEV(K185:K205)),"",STDEV(K185:K205))</f>
        <v>0.0277574560550601</v>
      </c>
      <c r="M205" s="27" t="n">
        <f aca="false">IF(L205="","",(L205*(SQRT(266))))</f>
        <v>0.452710408018775</v>
      </c>
      <c r="N205" s="29" t="n">
        <v>71</v>
      </c>
      <c r="O205" s="24" t="n">
        <f aca="false">IF(ISERROR(LN(N205/N204)),"",LN(N205/N204))</f>
        <v>0</v>
      </c>
      <c r="P205" s="25" t="n">
        <f aca="false">+IF(ISERROR(STDEV(O185:O205)),"",STDEV(O185:O205))</f>
        <v>0.0364306764391234</v>
      </c>
      <c r="Q205" s="27" t="n">
        <f aca="false">IF(P205="","",(P205*(SQRT(266))))</f>
        <v>0.594166351644065</v>
      </c>
    </row>
    <row r="206" customFormat="false" ht="12.75" hidden="false" customHeight="false" outlineLevel="0" collapsed="false">
      <c r="A206" s="32" t="n">
        <v>36104</v>
      </c>
      <c r="B206" s="29" t="n">
        <v>25.0000019073486</v>
      </c>
      <c r="C206" s="24" t="n">
        <f aca="false">IF(ISERROR(LN(B206/B205)),"",LN(B206/B205))</f>
        <v>0</v>
      </c>
      <c r="D206" s="25" t="n">
        <f aca="false">+IF(ISERROR(STDEV(C186:C206)),"",STDEV(C186:C206))</f>
        <v>0.00862066362975479</v>
      </c>
      <c r="E206" s="26" t="n">
        <f aca="false">IF(D206="","",(D206*(SQRT(266))))</f>
        <v>0.14059876890294</v>
      </c>
      <c r="F206" s="29" t="n">
        <v>24</v>
      </c>
      <c r="G206" s="24" t="n">
        <f aca="false">IF(ISERROR(LN(F206/F205)),"",LN(F206/F205))</f>
        <v>0</v>
      </c>
      <c r="H206" s="25" t="n">
        <f aca="false">+IF(ISERROR(STDEV(G186:G206)),"",STDEV(G186:G206))</f>
        <v>0.0128356119919097</v>
      </c>
      <c r="I206" s="27" t="n">
        <f aca="false">IF(H206="","",(H206*(SQRT(266))))</f>
        <v>0.209342496318888</v>
      </c>
      <c r="J206" s="29" t="n">
        <v>32</v>
      </c>
      <c r="K206" s="24" t="n">
        <f aca="false">IF(ISERROR(LN(J206/J205)),"",LN(J206/J205))</f>
        <v>0</v>
      </c>
      <c r="L206" s="25" t="n">
        <f aca="false">+IF(ISERROR(STDEV(K186:K206)),"",STDEV(K186:K206))</f>
        <v>0.0275438982547466</v>
      </c>
      <c r="M206" s="27" t="n">
        <f aca="false">IF(L206="","",(L206*(SQRT(266))))</f>
        <v>0.449227385701322</v>
      </c>
      <c r="N206" s="29" t="n">
        <v>71</v>
      </c>
      <c r="O206" s="24" t="n">
        <f aca="false">IF(ISERROR(LN(N206/N205)),"",LN(N206/N205))</f>
        <v>0</v>
      </c>
      <c r="P206" s="25" t="n">
        <f aca="false">+IF(ISERROR(STDEV(O186:O206)),"",STDEV(O186:O206))</f>
        <v>0.0309188595747559</v>
      </c>
      <c r="Q206" s="27" t="n">
        <f aca="false">IF(P206="","",(P206*(SQRT(266))))</f>
        <v>0.504271339052028</v>
      </c>
    </row>
    <row r="207" customFormat="false" ht="12.75" hidden="false" customHeight="false" outlineLevel="0" collapsed="false">
      <c r="A207" s="32" t="n">
        <v>36105</v>
      </c>
      <c r="B207" s="29" t="n">
        <v>24.8500019073486</v>
      </c>
      <c r="C207" s="24" t="n">
        <f aca="false">IF(ISERROR(LN(B207/B206)),"",LN(B207/B206))</f>
        <v>-0.00601807186503615</v>
      </c>
      <c r="D207" s="25" t="n">
        <f aca="false">+IF(ISERROR(STDEV(C187:C207)),"",STDEV(C187:C207))</f>
        <v>0.00528150308729178</v>
      </c>
      <c r="E207" s="26" t="n">
        <f aca="false">IF(D207="","",(D207*(SQRT(266))))</f>
        <v>0.0861387085638351</v>
      </c>
      <c r="F207" s="29" t="n">
        <v>23.9</v>
      </c>
      <c r="G207" s="24" t="n">
        <f aca="false">IF(ISERROR(LN(F207/F206)),"",LN(F207/F206))</f>
        <v>-0.00417537141048073</v>
      </c>
      <c r="H207" s="25" t="n">
        <f aca="false">+IF(ISERROR(STDEV(G187:G207)),"",STDEV(G187:G207))</f>
        <v>0.0124845342207712</v>
      </c>
      <c r="I207" s="27" t="n">
        <f aca="false">IF(H207="","",(H207*(SQRT(266))))</f>
        <v>0.203616591152969</v>
      </c>
      <c r="J207" s="29" t="n">
        <v>31.5</v>
      </c>
      <c r="K207" s="24" t="n">
        <f aca="false">IF(ISERROR(LN(J207/J206)),"",LN(J207/J206))</f>
        <v>-0.0157483569681392</v>
      </c>
      <c r="L207" s="25" t="n">
        <f aca="false">+IF(ISERROR(STDEV(K187:K207)),"",STDEV(K187:K207))</f>
        <v>0.0185234810953932</v>
      </c>
      <c r="M207" s="27" t="n">
        <f aca="false">IF(L207="","",(L207*(SQRT(266))))</f>
        <v>0.302108834036857</v>
      </c>
      <c r="N207" s="29" t="n">
        <v>72</v>
      </c>
      <c r="O207" s="24" t="n">
        <f aca="false">IF(ISERROR(LN(N207/N206)),"",LN(N207/N206))</f>
        <v>0.0139862419747399</v>
      </c>
      <c r="P207" s="25" t="n">
        <f aca="false">+IF(ISERROR(STDEV(O187:O207)),"",STDEV(O187:O207))</f>
        <v>0.0269672538327335</v>
      </c>
      <c r="Q207" s="27" t="n">
        <f aca="false">IF(P207="","",(P207*(SQRT(266))))</f>
        <v>0.439822599792501</v>
      </c>
    </row>
    <row r="208" customFormat="false" ht="12.75" hidden="false" customHeight="false" outlineLevel="0" collapsed="false">
      <c r="A208" s="32" t="n">
        <v>36108</v>
      </c>
      <c r="B208" s="29" t="n">
        <v>24.8500022888184</v>
      </c>
      <c r="C208" s="24" t="n">
        <f aca="false">IF(ISERROR(LN(B208/B207)),"",LN(B208/B207))</f>
        <v>1.53508931054177E-008</v>
      </c>
      <c r="D208" s="25" t="n">
        <f aca="false">+IF(ISERROR(STDEV(C188:C208)),"",STDEV(C188:C208))</f>
        <v>0.00505915713809667</v>
      </c>
      <c r="E208" s="26" t="n">
        <f aca="false">IF(D208="","",(D208*(SQRT(266))))</f>
        <v>0.0825123558756862</v>
      </c>
      <c r="F208" s="29" t="n">
        <v>23.8999996185303</v>
      </c>
      <c r="G208" s="24" t="n">
        <f aca="false">IF(ISERROR(LN(F208/F207)),"",LN(F208/F207))</f>
        <v>-1.5961076476869E-008</v>
      </c>
      <c r="H208" s="25" t="n">
        <f aca="false">+IF(ISERROR(STDEV(G188:G208)),"",STDEV(G188:G208))</f>
        <v>0.0124845339644143</v>
      </c>
      <c r="I208" s="27" t="n">
        <f aca="false">IF(H208="","",(H208*(SQRT(266))))</f>
        <v>0.203616586971914</v>
      </c>
      <c r="J208" s="29" t="n">
        <v>31.5</v>
      </c>
      <c r="K208" s="24" t="n">
        <f aca="false">IF(ISERROR(LN(J208/J207)),"",LN(J208/J207))</f>
        <v>0</v>
      </c>
      <c r="L208" s="25" t="n">
        <f aca="false">+IF(ISERROR(STDEV(K188:K208)),"",STDEV(K188:K208))</f>
        <v>0.0177101202566496</v>
      </c>
      <c r="M208" s="27" t="n">
        <f aca="false">IF(L208="","",(L208*(SQRT(266))))</f>
        <v>0.288843320207215</v>
      </c>
      <c r="N208" s="29" t="n">
        <v>72</v>
      </c>
      <c r="O208" s="24" t="n">
        <f aca="false">IF(ISERROR(LN(N208/N207)),"",LN(N208/N207))</f>
        <v>0</v>
      </c>
      <c r="P208" s="25" t="n">
        <f aca="false">+IF(ISERROR(STDEV(O188:O208)),"",STDEV(O188:O208))</f>
        <v>0.0255468314124334</v>
      </c>
      <c r="Q208" s="27" t="n">
        <f aca="false">IF(P208="","",(P208*(SQRT(266))))</f>
        <v>0.416656211194874</v>
      </c>
    </row>
    <row r="209" customFormat="false" ht="12.75" hidden="false" customHeight="false" outlineLevel="0" collapsed="false">
      <c r="A209" s="32" t="n">
        <v>36109</v>
      </c>
      <c r="B209" s="29" t="n">
        <v>24.8500022888184</v>
      </c>
      <c r="C209" s="24" t="n">
        <f aca="false">IF(ISERROR(LN(B209/B208)),"",LN(B209/B208))</f>
        <v>0</v>
      </c>
      <c r="D209" s="25" t="n">
        <f aca="false">+IF(ISERROR(STDEV(C189:C209)),"",STDEV(C189:C209))</f>
        <v>0.00316659127460821</v>
      </c>
      <c r="E209" s="26" t="n">
        <f aca="false">IF(D209="","",(D209*(SQRT(266))))</f>
        <v>0.0516455407553548</v>
      </c>
      <c r="F209" s="29" t="n">
        <v>24.1499996185303</v>
      </c>
      <c r="G209" s="24" t="n">
        <f aca="false">IF(ISERROR(LN(F209/F208)),"",LN(F209/F208))</f>
        <v>0.0104059213263452</v>
      </c>
      <c r="H209" s="25" t="n">
        <f aca="false">+IF(ISERROR(STDEV(G189:G209)),"",STDEV(G189:G209))</f>
        <v>0.0128527470479686</v>
      </c>
      <c r="I209" s="27" t="n">
        <f aca="false">IF(H209="","",(H209*(SQRT(266))))</f>
        <v>0.209621960625864</v>
      </c>
      <c r="J209" s="29" t="n">
        <v>32.75</v>
      </c>
      <c r="K209" s="24" t="n">
        <f aca="false">IF(ISERROR(LN(J209/J208)),"",LN(J209/J208))</f>
        <v>0.0389154162496736</v>
      </c>
      <c r="L209" s="25" t="n">
        <f aca="false">+IF(ISERROR(STDEV(K189:K209)),"",STDEV(K189:K209))</f>
        <v>0.0199978972673832</v>
      </c>
      <c r="M209" s="27" t="n">
        <f aca="false">IF(L209="","",(L209*(SQRT(266))))</f>
        <v>0.326155834074867</v>
      </c>
      <c r="N209" s="29" t="n">
        <v>77</v>
      </c>
      <c r="O209" s="24" t="n">
        <f aca="false">IF(ISERROR(LN(N209/N208)),"",LN(N209/N208))</f>
        <v>0.0671393028376285</v>
      </c>
      <c r="P209" s="25" t="n">
        <f aca="false">+IF(ISERROR(STDEV(O189:O209)),"",STDEV(O189:O209))</f>
        <v>0.0287092804631593</v>
      </c>
      <c r="Q209" s="27" t="n">
        <f aca="false">IF(P209="","",(P209*(SQRT(266))))</f>
        <v>0.468234194323185</v>
      </c>
    </row>
    <row r="210" customFormat="false" ht="12.75" hidden="false" customHeight="false" outlineLevel="0" collapsed="false">
      <c r="A210" s="32" t="n">
        <v>36110</v>
      </c>
      <c r="B210" s="29" t="n">
        <v>25.3500022888184</v>
      </c>
      <c r="C210" s="24" t="n">
        <f aca="false">IF(ISERROR(LN(B210/B209)),"",LN(B210/B209))</f>
        <v>0.0199209756778807</v>
      </c>
      <c r="D210" s="25" t="n">
        <f aca="false">+IF(ISERROR(STDEV(C190:C210)),"",STDEV(C190:C210))</f>
        <v>0.00515425833411021</v>
      </c>
      <c r="E210" s="26" t="n">
        <f aca="false">IF(D210="","",(D210*(SQRT(266))))</f>
        <v>0.0840634094435983</v>
      </c>
      <c r="F210" s="29" t="n">
        <v>24.3499996185303</v>
      </c>
      <c r="G210" s="24" t="n">
        <f aca="false">IF(ISERROR(LN(F210/F209)),"",LN(F210/F209))</f>
        <v>0.00824746955975706</v>
      </c>
      <c r="H210" s="25" t="n">
        <f aca="false">+IF(ISERROR(STDEV(G190:G210)),"",STDEV(G190:G210))</f>
        <v>0.0101489174444764</v>
      </c>
      <c r="I210" s="27" t="n">
        <f aca="false">IF(H210="","",(H210*(SQRT(266))))</f>
        <v>0.165523834321273</v>
      </c>
      <c r="J210" s="29" t="n">
        <v>34.5</v>
      </c>
      <c r="K210" s="24" t="n">
        <f aca="false">IF(ISERROR(LN(J210/J209)),"",LN(J210/J209))</f>
        <v>0.0520563619560531</v>
      </c>
      <c r="L210" s="25" t="n">
        <f aca="false">+IF(ISERROR(STDEV(K190:K210)),"",STDEV(K190:K210))</f>
        <v>0.0206994129138613</v>
      </c>
      <c r="M210" s="27" t="n">
        <f aca="false">IF(L210="","",(L210*(SQRT(266))))</f>
        <v>0.337597208022058</v>
      </c>
      <c r="N210" s="29" t="n">
        <v>83</v>
      </c>
      <c r="O210" s="24" t="n">
        <f aca="false">IF(ISERROR(LN(N210/N209)),"",LN(N210/N209))</f>
        <v>0.0750351859429141</v>
      </c>
      <c r="P210" s="25" t="n">
        <f aca="false">+IF(ISERROR(STDEV(O190:O210)),"",STDEV(O190:O210))</f>
        <v>0.0316121927413678</v>
      </c>
      <c r="Q210" s="27" t="n">
        <f aca="false">IF(P210="","",(P210*(SQRT(266))))</f>
        <v>0.515579260791224</v>
      </c>
    </row>
    <row r="211" customFormat="false" ht="12.75" hidden="false" customHeight="false" outlineLevel="0" collapsed="false">
      <c r="A211" s="32" t="n">
        <v>36111</v>
      </c>
      <c r="B211" s="29" t="n">
        <v>25.3500022888184</v>
      </c>
      <c r="C211" s="24" t="n">
        <f aca="false">IF(ISERROR(LN(B211/B210)),"",LN(B211/B210))</f>
        <v>0</v>
      </c>
      <c r="D211" s="25" t="n">
        <f aca="false">+IF(ISERROR(STDEV(C191:C211)),"",STDEV(C191:C211))</f>
        <v>0.00515425833411021</v>
      </c>
      <c r="E211" s="26" t="n">
        <f aca="false">IF(D211="","",(D211*(SQRT(266))))</f>
        <v>0.0840634094435983</v>
      </c>
      <c r="F211" s="29" t="n">
        <v>24.3500003814697</v>
      </c>
      <c r="G211" s="24" t="n">
        <f aca="false">IF(ISERROR(LN(F211/F210)),"",LN(F211/F210))</f>
        <v>3.13322156640685E-008</v>
      </c>
      <c r="H211" s="25" t="n">
        <f aca="false">+IF(ISERROR(STDEV(G191:G211)),"",STDEV(G191:G211))</f>
        <v>0.00982680495904093</v>
      </c>
      <c r="I211" s="27" t="n">
        <f aca="false">IF(H211="","",(H211*(SQRT(266))))</f>
        <v>0.160270338668783</v>
      </c>
      <c r="J211" s="29" t="n">
        <v>35</v>
      </c>
      <c r="K211" s="24" t="n">
        <f aca="false">IF(ISERROR(LN(J211/J210)),"",LN(J211/J210))</f>
        <v>0.0143887374520997</v>
      </c>
      <c r="L211" s="25" t="n">
        <f aca="false">+IF(ISERROR(STDEV(K191:K211)),"",STDEV(K191:K211))</f>
        <v>0.0206739147642629</v>
      </c>
      <c r="M211" s="27" t="n">
        <f aca="false">IF(L211="","",(L211*(SQRT(266))))</f>
        <v>0.337181345787222</v>
      </c>
      <c r="N211" s="29" t="n">
        <v>84</v>
      </c>
      <c r="O211" s="24" t="n">
        <f aca="false">IF(ISERROR(LN(N211/N210)),"",LN(N211/N210))</f>
        <v>0.0119761910467156</v>
      </c>
      <c r="P211" s="25" t="n">
        <f aca="false">+IF(ISERROR(STDEV(O191:O211)),"",STDEV(O191:O211))</f>
        <v>0.0312989575856955</v>
      </c>
      <c r="Q211" s="27" t="n">
        <f aca="false">IF(P211="","",(P211*(SQRT(266))))</f>
        <v>0.510470550005591</v>
      </c>
    </row>
    <row r="212" customFormat="false" ht="12.75" hidden="false" customHeight="false" outlineLevel="0" collapsed="false">
      <c r="A212" s="32" t="n">
        <v>36112</v>
      </c>
      <c r="B212" s="29" t="n">
        <v>25.0000022888184</v>
      </c>
      <c r="C212" s="24" t="n">
        <f aca="false">IF(ISERROR(LN(B212/B211)),"",LN(B212/B211))</f>
        <v>-0.0139029039049499</v>
      </c>
      <c r="D212" s="25" t="n">
        <f aca="false">+IF(ISERROR(STDEV(C192:C212)),"",STDEV(C192:C212))</f>
        <v>0.00600269757635158</v>
      </c>
      <c r="E212" s="26" t="n">
        <f aca="false">IF(D212="","",(D212*(SQRT(266))))</f>
        <v>0.0979010347206528</v>
      </c>
      <c r="F212" s="29" t="n">
        <v>24.0000003814697</v>
      </c>
      <c r="G212" s="24" t="n">
        <f aca="false">IF(ISERROR(LN(F212/F211)),"",LN(F212/F211))</f>
        <v>-0.0144780189521891</v>
      </c>
      <c r="H212" s="25" t="n">
        <f aca="false">+IF(ISERROR(STDEV(G192:G212)),"",STDEV(G192:G212))</f>
        <v>0.0102002663362368</v>
      </c>
      <c r="I212" s="27" t="n">
        <f aca="false">IF(H212="","",(H212*(SQRT(266))))</f>
        <v>0.166361309401628</v>
      </c>
      <c r="J212" s="29" t="n">
        <v>34.75</v>
      </c>
      <c r="K212" s="24" t="n">
        <f aca="false">IF(ISERROR(LN(J212/J211)),"",LN(J212/J211))</f>
        <v>-0.00716848947861252</v>
      </c>
      <c r="L212" s="25" t="n">
        <f aca="false">+IF(ISERROR(STDEV(K192:K212)),"",STDEV(K192:K212))</f>
        <v>0.0207813936665633</v>
      </c>
      <c r="M212" s="27" t="n">
        <f aca="false">IF(L212="","",(L212*(SQRT(266))))</f>
        <v>0.338934273635411</v>
      </c>
      <c r="N212" s="29" t="n">
        <v>82</v>
      </c>
      <c r="O212" s="24" t="n">
        <f aca="false">IF(ISERROR(LN(N212/N211)),"",LN(N212/N211))</f>
        <v>-0.0240975515790605</v>
      </c>
      <c r="P212" s="25" t="n">
        <f aca="false">+IF(ISERROR(STDEV(O192:O212)),"",STDEV(O192:O212))</f>
        <v>0.0310516697199382</v>
      </c>
      <c r="Q212" s="27" t="n">
        <f aca="false">IF(P212="","",(P212*(SQRT(266))))</f>
        <v>0.506437406968886</v>
      </c>
    </row>
    <row r="213" customFormat="false" ht="12.75" hidden="false" customHeight="false" outlineLevel="0" collapsed="false">
      <c r="A213" s="32" t="n">
        <v>36115</v>
      </c>
      <c r="B213" s="29" t="n">
        <v>24.8500019073486</v>
      </c>
      <c r="C213" s="24" t="n">
        <f aca="false">IF(ISERROR(LN(B213/B212)),"",LN(B213/B212))</f>
        <v>-0.00601808712382389</v>
      </c>
      <c r="D213" s="25" t="n">
        <f aca="false">+IF(ISERROR(STDEV(C193:C213)),"",STDEV(C193:C213))</f>
        <v>0.00612142657091333</v>
      </c>
      <c r="E213" s="26" t="n">
        <f aca="false">IF(D213="","",(D213*(SQRT(266))))</f>
        <v>0.0998374460209208</v>
      </c>
      <c r="F213" s="29" t="n">
        <v>24</v>
      </c>
      <c r="G213" s="24" t="n">
        <f aca="false">IF(ISERROR(LN(F213/F212)),"",LN(F213/F212))</f>
        <v>-1.58945717851664E-008</v>
      </c>
      <c r="H213" s="25" t="n">
        <f aca="false">+IF(ISERROR(STDEV(G193:G213)),"",STDEV(G193:G213))</f>
        <v>0.010200266147866</v>
      </c>
      <c r="I213" s="27" t="n">
        <f aca="false">IF(H213="","",(H213*(SQRT(266))))</f>
        <v>0.166361306329393</v>
      </c>
      <c r="J213" s="29" t="n">
        <v>34.25</v>
      </c>
      <c r="K213" s="24" t="n">
        <f aca="false">IF(ISERROR(LN(J213/J212)),"",LN(J213/J212))</f>
        <v>-0.0144930073025669</v>
      </c>
      <c r="L213" s="25" t="n">
        <f aca="false">+IF(ISERROR(STDEV(K193:K213)),"",STDEV(K193:K213))</f>
        <v>0.0211053235447568</v>
      </c>
      <c r="M213" s="27" t="n">
        <f aca="false">IF(L213="","",(L213*(SQRT(266))))</f>
        <v>0.344217410066775</v>
      </c>
      <c r="N213" s="29" t="n">
        <v>80</v>
      </c>
      <c r="O213" s="24" t="n">
        <f aca="false">IF(ISERROR(LN(N213/N212)),"",LN(N213/N212))</f>
        <v>-0.0246926125903715</v>
      </c>
      <c r="P213" s="25" t="n">
        <f aca="false">+IF(ISERROR(STDEV(O193:O213)),"",STDEV(O193:O213))</f>
        <v>0.0318360989437945</v>
      </c>
      <c r="Q213" s="27" t="n">
        <f aca="false">IF(P213="","",(P213*(SQRT(266))))</f>
        <v>0.519231060439487</v>
      </c>
    </row>
    <row r="214" customFormat="false" ht="12.75" hidden="false" customHeight="false" outlineLevel="0" collapsed="false">
      <c r="A214" s="32" t="n">
        <v>36116</v>
      </c>
      <c r="B214" s="29" t="n">
        <v>24.8500022888184</v>
      </c>
      <c r="C214" s="24" t="n">
        <f aca="false">IF(ISERROR(LN(B214/B213)),"",LN(B214/B213))</f>
        <v>1.53508931054177E-008</v>
      </c>
      <c r="D214" s="25" t="n">
        <f aca="false">+IF(ISERROR(STDEV(C194:C214)),"",STDEV(C194:C214))</f>
        <v>0.00612142666625821</v>
      </c>
      <c r="E214" s="26" t="n">
        <f aca="false">IF(D214="","",(D214*(SQRT(266))))</f>
        <v>0.0998374475759487</v>
      </c>
      <c r="F214" s="29" t="n">
        <v>23.9</v>
      </c>
      <c r="G214" s="24" t="n">
        <f aca="false">IF(ISERROR(LN(F214/F213)),"",LN(F214/F213))</f>
        <v>-0.00417537141048073</v>
      </c>
      <c r="H214" s="25" t="n">
        <f aca="false">+IF(ISERROR(STDEV(G194:G214)),"",STDEV(G194:G214))</f>
        <v>0.010191472658827</v>
      </c>
      <c r="I214" s="27" t="n">
        <f aca="false">IF(H214="","",(H214*(SQRT(266))))</f>
        <v>0.166217888863367</v>
      </c>
      <c r="J214" s="29" t="n">
        <v>34.25</v>
      </c>
      <c r="K214" s="24" t="n">
        <f aca="false">IF(ISERROR(LN(J214/J213)),"",LN(J214/J213))</f>
        <v>0</v>
      </c>
      <c r="L214" s="25" t="n">
        <f aca="false">+IF(ISERROR(STDEV(K194:K214)),"",STDEV(K194:K214))</f>
        <v>0.0211053235447568</v>
      </c>
      <c r="M214" s="27" t="n">
        <f aca="false">IF(L214="","",(L214*(SQRT(266))))</f>
        <v>0.344217410066775</v>
      </c>
      <c r="N214" s="29" t="n">
        <v>80</v>
      </c>
      <c r="O214" s="24" t="n">
        <f aca="false">IF(ISERROR(LN(N214/N213)),"",LN(N214/N213))</f>
        <v>0</v>
      </c>
      <c r="P214" s="25" t="n">
        <f aca="false">+IF(ISERROR(STDEV(O194:O214)),"",STDEV(O194:O214))</f>
        <v>0.0318360989437945</v>
      </c>
      <c r="Q214" s="27" t="n">
        <f aca="false">IF(P214="","",(P214*(SQRT(266))))</f>
        <v>0.519231060439487</v>
      </c>
    </row>
    <row r="215" customFormat="false" ht="12.75" hidden="false" customHeight="false" outlineLevel="0" collapsed="false">
      <c r="A215" s="32" t="n">
        <v>36117</v>
      </c>
      <c r="B215" s="29" t="n">
        <v>24.5000022888184</v>
      </c>
      <c r="C215" s="24" t="n">
        <f aca="false">IF(ISERROR(LN(B215/B214)),"",LN(B215/B214))</f>
        <v>-0.0141846336761656</v>
      </c>
      <c r="D215" s="25" t="n">
        <f aca="false">+IF(ISERROR(STDEV(C195:C215)),"",STDEV(C195:C215))</f>
        <v>0.00678044251300675</v>
      </c>
      <c r="E215" s="26" t="n">
        <f aca="false">IF(D215="","",(D215*(SQRT(266))))</f>
        <v>0.110585670766164</v>
      </c>
      <c r="F215" s="29" t="n">
        <v>23.4999996185303</v>
      </c>
      <c r="G215" s="24" t="n">
        <f aca="false">IF(ISERROR(LN(F215/F214)),"",LN(F215/F214))</f>
        <v>-0.016878054020106</v>
      </c>
      <c r="H215" s="25" t="n">
        <f aca="false">+IF(ISERROR(STDEV(G195:G215)),"",STDEV(G195:G215))</f>
        <v>0.0106308537983365</v>
      </c>
      <c r="I215" s="27" t="n">
        <f aca="false">IF(H215="","",(H215*(SQRT(266))))</f>
        <v>0.173383978383549</v>
      </c>
      <c r="J215" s="29" t="n">
        <v>32</v>
      </c>
      <c r="K215" s="24" t="n">
        <f aca="false">IF(ISERROR(LN(J215/J214)),"",LN(J215/J214))</f>
        <v>-0.0679506619085078</v>
      </c>
      <c r="L215" s="25" t="n">
        <f aca="false">+IF(ISERROR(STDEV(K195:K215)),"",STDEV(K195:K215))</f>
        <v>0.0257543606923645</v>
      </c>
      <c r="M215" s="27" t="n">
        <f aca="false">IF(L215="","",(L215*(SQRT(266))))</f>
        <v>0.420040911320387</v>
      </c>
      <c r="N215" s="29" t="n">
        <v>71</v>
      </c>
      <c r="O215" s="24" t="n">
        <f aca="false">IF(ISERROR(LN(N215/N214)),"",LN(N215/N214))</f>
        <v>-0.119346757632566</v>
      </c>
      <c r="P215" s="25" t="n">
        <f aca="false">+IF(ISERROR(STDEV(O195:O215)),"",STDEV(O195:O215))</f>
        <v>0.0377231871730795</v>
      </c>
      <c r="Q215" s="27" t="n">
        <f aca="false">IF(P215="","",(P215*(SQRT(266))))</f>
        <v>0.615246563770754</v>
      </c>
    </row>
    <row r="216" customFormat="false" ht="12.75" hidden="false" customHeight="false" outlineLevel="0" collapsed="false">
      <c r="A216" s="32" t="n">
        <v>36118</v>
      </c>
      <c r="B216" s="29" t="n">
        <v>24.4000019073486</v>
      </c>
      <c r="C216" s="24" t="n">
        <f aca="false">IF(ISERROR(LN(B216/B215)),"",LN(B216/B215))</f>
        <v>-0.00409000050265539</v>
      </c>
      <c r="D216" s="25" t="n">
        <f aca="false">+IF(ISERROR(STDEV(C196:C216)),"",STDEV(C196:C216))</f>
        <v>0.00679585984403182</v>
      </c>
      <c r="E216" s="26" t="n">
        <f aca="false">IF(D216="","",(D216*(SQRT(266))))</f>
        <v>0.110837119825655</v>
      </c>
      <c r="F216" s="29" t="n">
        <v>23.6</v>
      </c>
      <c r="G216" s="24" t="n">
        <f aca="false">IF(ISERROR(LN(F216/F215)),"",LN(F216/F215))</f>
        <v>0.00424630711420565</v>
      </c>
      <c r="H216" s="25" t="n">
        <f aca="false">+IF(ISERROR(STDEV(G196:G216)),"",STDEV(G196:G216))</f>
        <v>0.0107389957983223</v>
      </c>
      <c r="I216" s="27" t="n">
        <f aca="false">IF(H216="","",(H216*(SQRT(266))))</f>
        <v>0.175147721027704</v>
      </c>
      <c r="J216" s="29" t="n">
        <v>31.75</v>
      </c>
      <c r="K216" s="24" t="n">
        <f aca="false">IF(ISERROR(LN(J216/J215)),"",LN(J216/J215))</f>
        <v>-0.00784317746102589</v>
      </c>
      <c r="L216" s="25" t="n">
        <f aca="false">+IF(ISERROR(STDEV(K196:K216)),"",STDEV(K196:K216))</f>
        <v>0.0247319991354625</v>
      </c>
      <c r="M216" s="27" t="n">
        <f aca="false">IF(L216="","",(L216*(SQRT(266))))</f>
        <v>0.403366698934002</v>
      </c>
      <c r="N216" s="29" t="n">
        <v>71</v>
      </c>
      <c r="O216" s="24" t="n">
        <f aca="false">IF(ISERROR(LN(N216/N215)),"",LN(N216/N215))</f>
        <v>0</v>
      </c>
      <c r="P216" s="25" t="n">
        <f aca="false">+IF(ISERROR(STDEV(O196:O216)),"",STDEV(O196:O216))</f>
        <v>0.0377231871730795</v>
      </c>
      <c r="Q216" s="27" t="n">
        <f aca="false">IF(P216="","",(P216*(SQRT(266))))</f>
        <v>0.615246563770754</v>
      </c>
    </row>
    <row r="217" customFormat="false" ht="12.75" hidden="false" customHeight="false" outlineLevel="0" collapsed="false">
      <c r="A217" s="32" t="n">
        <v>36119</v>
      </c>
      <c r="B217" s="29" t="n">
        <v>24.4000015258789</v>
      </c>
      <c r="C217" s="24" t="n">
        <f aca="false">IF(ISERROR(LN(B217/B216)),"",LN(B217/B216))</f>
        <v>-1.56340039914914E-008</v>
      </c>
      <c r="D217" s="25" t="n">
        <f aca="false">+IF(ISERROR(STDEV(C197:C217)),"",STDEV(C197:C217))</f>
        <v>0.00679585965646907</v>
      </c>
      <c r="E217" s="26" t="n">
        <f aca="false">IF(D217="","",(D217*(SQRT(266))))</f>
        <v>0.110837116766599</v>
      </c>
      <c r="F217" s="29" t="n">
        <v>23.6000003814697</v>
      </c>
      <c r="G217" s="24" t="n">
        <f aca="false">IF(ISERROR(LN(F217/F216)),"",LN(F217/F216))</f>
        <v>1.61639713639835E-008</v>
      </c>
      <c r="H217" s="25" t="n">
        <f aca="false">+IF(ISERROR(STDEV(G197:G217)),"",STDEV(G197:G217))</f>
        <v>0.010646216696439</v>
      </c>
      <c r="I217" s="27" t="n">
        <f aca="false">IF(H217="","",(H217*(SQRT(266))))</f>
        <v>0.17363453966894</v>
      </c>
      <c r="J217" s="29" t="n">
        <v>31</v>
      </c>
      <c r="K217" s="24" t="n">
        <f aca="false">IF(ISERROR(LN(J217/J216)),"",LN(J217/J216))</f>
        <v>-0.0239055208535544</v>
      </c>
      <c r="L217" s="25" t="n">
        <f aca="false">+IF(ISERROR(STDEV(K197:K217)),"",STDEV(K197:K217))</f>
        <v>0.0234215622199556</v>
      </c>
      <c r="M217" s="27" t="n">
        <f aca="false">IF(L217="","",(L217*(SQRT(266))))</f>
        <v>0.381994119634039</v>
      </c>
      <c r="N217" s="29" t="n">
        <v>73</v>
      </c>
      <c r="O217" s="24" t="n">
        <f aca="false">IF(ISERROR(LN(N217/N216)),"",LN(N217/N216))</f>
        <v>0.0277795641070757</v>
      </c>
      <c r="P217" s="25" t="n">
        <f aca="false">+IF(ISERROR(STDEV(O197:O217)),"",STDEV(O197:O217))</f>
        <v>0.0378450637174001</v>
      </c>
      <c r="Q217" s="27" t="n">
        <f aca="false">IF(P217="","",(P217*(SQRT(266))))</f>
        <v>0.617234310054053</v>
      </c>
    </row>
    <row r="218" customFormat="false" ht="12.75" hidden="false" customHeight="false" outlineLevel="0" collapsed="false">
      <c r="A218" s="32" t="n">
        <v>36122</v>
      </c>
      <c r="B218" s="29" t="n">
        <v>24.4000015258789</v>
      </c>
      <c r="C218" s="24" t="n">
        <f aca="false">IF(ISERROR(LN(B218/B217)),"",LN(B218/B217))</f>
        <v>0</v>
      </c>
      <c r="D218" s="25" t="n">
        <f aca="false">+IF(ISERROR(STDEV(C198:C218)),"",STDEV(C198:C218))</f>
        <v>0.00679585965646907</v>
      </c>
      <c r="E218" s="26" t="n">
        <f aca="false">IF(D218="","",(D218*(SQRT(266))))</f>
        <v>0.110837116766599</v>
      </c>
      <c r="F218" s="29" t="n">
        <v>23.6000003814697</v>
      </c>
      <c r="G218" s="24" t="n">
        <f aca="false">IF(ISERROR(LN(F218/F217)),"",LN(F218/F217))</f>
        <v>0</v>
      </c>
      <c r="H218" s="25" t="n">
        <f aca="false">+IF(ISERROR(STDEV(G198:G218)),"",STDEV(G198:G218))</f>
        <v>0.00610368832866549</v>
      </c>
      <c r="I218" s="27" t="n">
        <f aca="false">IF(H218="","",(H218*(SQRT(266))))</f>
        <v>0.0995481440449175</v>
      </c>
      <c r="J218" s="29" t="n">
        <v>31</v>
      </c>
      <c r="K218" s="24" t="n">
        <f aca="false">IF(ISERROR(LN(J218/J217)),"",LN(J218/J217))</f>
        <v>0</v>
      </c>
      <c r="L218" s="25" t="n">
        <f aca="false">+IF(ISERROR(STDEV(K198:K218)),"",STDEV(K198:K218))</f>
        <v>0.0225417730182687</v>
      </c>
      <c r="M218" s="27" t="n">
        <f aca="false">IF(L218="","",(L218*(SQRT(266))))</f>
        <v>0.367645191991818</v>
      </c>
      <c r="N218" s="29" t="n">
        <v>73</v>
      </c>
      <c r="O218" s="24" t="n">
        <f aca="false">IF(ISERROR(LN(N218/N217)),"",LN(N218/N217))</f>
        <v>0</v>
      </c>
      <c r="P218" s="25" t="n">
        <f aca="false">+IF(ISERROR(STDEV(O198:O218)),"",STDEV(O198:O218))</f>
        <v>0.0366060965496381</v>
      </c>
      <c r="Q218" s="27" t="n">
        <f aca="false">IF(P218="","",(P218*(SQRT(266))))</f>
        <v>0.597027367064509</v>
      </c>
    </row>
    <row r="219" customFormat="false" ht="12.75" hidden="false" customHeight="false" outlineLevel="0" collapsed="false">
      <c r="A219" s="32" t="n">
        <v>36123</v>
      </c>
      <c r="B219" s="29" t="n">
        <v>24.4000015258789</v>
      </c>
      <c r="C219" s="24" t="n">
        <f aca="false">IF(ISERROR(LN(B219/B218)),"",LN(B219/B218))</f>
        <v>0</v>
      </c>
      <c r="D219" s="25" t="n">
        <f aca="false">+IF(ISERROR(STDEV(C199:C219)),"",STDEV(C199:C219))</f>
        <v>0.00679585965646907</v>
      </c>
      <c r="E219" s="26" t="n">
        <f aca="false">IF(D219="","",(D219*(SQRT(266))))</f>
        <v>0.110837116766599</v>
      </c>
      <c r="F219" s="29" t="n">
        <v>23.6000003814697</v>
      </c>
      <c r="G219" s="24" t="n">
        <f aca="false">IF(ISERROR(LN(F219/F218)),"",LN(F219/F218))</f>
        <v>0</v>
      </c>
      <c r="H219" s="25" t="n">
        <f aca="false">+IF(ISERROR(STDEV(G199:G219)),"",STDEV(G199:G219))</f>
        <v>0.00605607025580532</v>
      </c>
      <c r="I219" s="27" t="n">
        <f aca="false">IF(H219="","",(H219*(SQRT(266))))</f>
        <v>0.098771516779406</v>
      </c>
      <c r="J219" s="29" t="n">
        <v>31</v>
      </c>
      <c r="K219" s="24" t="n">
        <f aca="false">IF(ISERROR(LN(J219/J218)),"",LN(J219/J218))</f>
        <v>0</v>
      </c>
      <c r="L219" s="25" t="n">
        <f aca="false">+IF(ISERROR(STDEV(K199:K219)),"",STDEV(K199:K219))</f>
        <v>0.0225408869734721</v>
      </c>
      <c r="M219" s="27" t="n">
        <f aca="false">IF(L219="","",(L219*(SQRT(266))))</f>
        <v>0.367630741038511</v>
      </c>
      <c r="N219" s="29" t="n">
        <v>73</v>
      </c>
      <c r="O219" s="24" t="n">
        <f aca="false">IF(ISERROR(LN(N219/N218)),"",LN(N219/N218))</f>
        <v>0</v>
      </c>
      <c r="P219" s="25" t="n">
        <f aca="false">+IF(ISERROR(STDEV(O199:O219)),"",STDEV(O199:O219))</f>
        <v>0.0366060965496381</v>
      </c>
      <c r="Q219" s="27" t="n">
        <f aca="false">IF(P219="","",(P219*(SQRT(266))))</f>
        <v>0.597027367064509</v>
      </c>
    </row>
    <row r="220" customFormat="false" ht="12.75" hidden="false" customHeight="false" outlineLevel="0" collapsed="false">
      <c r="A220" s="32" t="n">
        <v>36124</v>
      </c>
      <c r="B220" s="29" t="n">
        <v>24.4000015258789</v>
      </c>
      <c r="C220" s="24" t="n">
        <f aca="false">IF(ISERROR(LN(B220/B219)),"",LN(B220/B219))</f>
        <v>0</v>
      </c>
      <c r="D220" s="25" t="n">
        <f aca="false">+IF(ISERROR(STDEV(C200:C220)),"",STDEV(C200:C220))</f>
        <v>0.00679585965646907</v>
      </c>
      <c r="E220" s="26" t="n">
        <f aca="false">IF(D220="","",(D220*(SQRT(266))))</f>
        <v>0.110837116766599</v>
      </c>
      <c r="F220" s="29" t="n">
        <v>23.6000003814697</v>
      </c>
      <c r="G220" s="24" t="n">
        <f aca="false">IF(ISERROR(LN(F220/F219)),"",LN(F220/F219))</f>
        <v>0</v>
      </c>
      <c r="H220" s="25" t="n">
        <f aca="false">+IF(ISERROR(STDEV(G200:G220)),"",STDEV(G200:G220))</f>
        <v>0.00595916491470119</v>
      </c>
      <c r="I220" s="27" t="n">
        <f aca="false">IF(H220="","",(H220*(SQRT(266))))</f>
        <v>0.0971910384955377</v>
      </c>
      <c r="J220" s="29" t="n">
        <v>31</v>
      </c>
      <c r="K220" s="24" t="n">
        <f aca="false">IF(ISERROR(LN(J220/J219)),"",LN(J220/J219))</f>
        <v>0</v>
      </c>
      <c r="L220" s="25" t="n">
        <f aca="false">+IF(ISERROR(STDEV(K200:K220)),"",STDEV(K200:K220))</f>
        <v>0.0225200335993485</v>
      </c>
      <c r="M220" s="27" t="n">
        <f aca="false">IF(L220="","",(L220*(SQRT(266))))</f>
        <v>0.367290632799148</v>
      </c>
      <c r="N220" s="29" t="n">
        <v>73</v>
      </c>
      <c r="O220" s="24" t="n">
        <f aca="false">IF(ISERROR(LN(N220/N219)),"",LN(N220/N219))</f>
        <v>0</v>
      </c>
      <c r="P220" s="25" t="n">
        <f aca="false">+IF(ISERROR(STDEV(O200:O220)),"",STDEV(O200:O220))</f>
        <v>0.0366060965496381</v>
      </c>
      <c r="Q220" s="27" t="n">
        <f aca="false">IF(P220="","",(P220*(SQRT(266))))</f>
        <v>0.597027367064509</v>
      </c>
    </row>
    <row r="221" customFormat="false" ht="12.75" hidden="false" customHeight="false" outlineLevel="0" collapsed="false">
      <c r="A221" s="32" t="n">
        <v>36129</v>
      </c>
      <c r="B221" s="29" t="n">
        <v>23.8500015258789</v>
      </c>
      <c r="C221" s="24" t="n">
        <f aca="false">IF(ISERROR(LN(B221/B220)),"",LN(B221/B220))</f>
        <v>-0.0227989135226757</v>
      </c>
      <c r="D221" s="25" t="n">
        <f aca="false">+IF(ISERROR(STDEV(C201:C221)),"",STDEV(C201:C221))</f>
        <v>0.00819865823247976</v>
      </c>
      <c r="E221" s="26" t="n">
        <f aca="false">IF(D221="","",(D221*(SQRT(266))))</f>
        <v>0.133716069162461</v>
      </c>
      <c r="F221" s="29" t="n">
        <v>23.2500003814697</v>
      </c>
      <c r="G221" s="24" t="n">
        <f aca="false">IF(ISERROR(LN(F221/F220)),"",LN(F221/F220))</f>
        <v>-0.0149415797548705</v>
      </c>
      <c r="H221" s="25" t="n">
        <f aca="false">+IF(ISERROR(STDEV(G201:G221)),"",STDEV(G201:G221))</f>
        <v>0.00670423778283132</v>
      </c>
      <c r="I221" s="27" t="n">
        <f aca="false">IF(H221="","",(H221*(SQRT(266))))</f>
        <v>0.109342809229348</v>
      </c>
      <c r="J221" s="29" t="n">
        <v>30</v>
      </c>
      <c r="K221" s="24" t="n">
        <f aca="false">IF(ISERROR(LN(J221/J220)),"",LN(J221/J220))</f>
        <v>-0.0327898228229908</v>
      </c>
      <c r="L221" s="25" t="n">
        <f aca="false">+IF(ISERROR(STDEV(K201:K221)),"",STDEV(K201:K221))</f>
        <v>0.0235243128570133</v>
      </c>
      <c r="M221" s="27" t="n">
        <f aca="false">IF(L221="","",(L221*(SQRT(266))))</f>
        <v>0.38366993180985</v>
      </c>
      <c r="N221" s="29" t="n">
        <v>73</v>
      </c>
      <c r="O221" s="24" t="n">
        <f aca="false">IF(ISERROR(LN(N221/N220)),"",LN(N221/N220))</f>
        <v>0</v>
      </c>
      <c r="P221" s="25" t="n">
        <f aca="false">+IF(ISERROR(STDEV(O201:O221)),"",STDEV(O201:O221))</f>
        <v>0.0366060965496381</v>
      </c>
      <c r="Q221" s="27" t="n">
        <f aca="false">IF(P221="","",(P221*(SQRT(266))))</f>
        <v>0.597027367064509</v>
      </c>
    </row>
    <row r="222" customFormat="false" ht="12.75" hidden="false" customHeight="false" outlineLevel="0" collapsed="false">
      <c r="A222" s="32" t="n">
        <v>36130</v>
      </c>
      <c r="B222" s="29" t="n">
        <v>23.4500022888184</v>
      </c>
      <c r="C222" s="24" t="n">
        <f aca="false">IF(ISERROR(LN(B222/B221)),"",LN(B222/B221))</f>
        <v>-0.0169136888160212</v>
      </c>
      <c r="D222" s="25" t="n">
        <f aca="false">+IF(ISERROR(STDEV(C202:C222)),"",STDEV(C202:C222))</f>
        <v>0.00863506183069913</v>
      </c>
      <c r="E222" s="26" t="n">
        <f aca="false">IF(D222="","",(D222*(SQRT(266))))</f>
        <v>0.140833596453826</v>
      </c>
      <c r="F222" s="29" t="n">
        <v>22.75</v>
      </c>
      <c r="G222" s="24" t="n">
        <f aca="false">IF(ISERROR(LN(F222/F221)),"",LN(F222/F221))</f>
        <v>-0.0217400030437058</v>
      </c>
      <c r="H222" s="25" t="n">
        <f aca="false">+IF(ISERROR(STDEV(G202:G222)),"",STDEV(G202:G222))</f>
        <v>0.00801037713110803</v>
      </c>
      <c r="I222" s="27" t="n">
        <f aca="false">IF(H222="","",(H222*(SQRT(266))))</f>
        <v>0.130645297328935</v>
      </c>
      <c r="J222" s="29" t="n">
        <v>29</v>
      </c>
      <c r="K222" s="24" t="n">
        <f aca="false">IF(ISERROR(LN(J222/J221)),"",LN(J222/J221))</f>
        <v>-0.0339015516756813</v>
      </c>
      <c r="L222" s="25" t="n">
        <f aca="false">+IF(ISERROR(STDEV(K202:K222)),"",STDEV(K202:K222))</f>
        <v>0.0244479805460342</v>
      </c>
      <c r="M222" s="27" t="n">
        <f aca="false">IF(L222="","",(L222*(SQRT(266))))</f>
        <v>0.398734495923397</v>
      </c>
      <c r="N222" s="29" t="n">
        <v>69</v>
      </c>
      <c r="O222" s="24" t="n">
        <f aca="false">IF(ISERROR(LN(N222/N221)),"",LN(N222/N221))</f>
        <v>-0.0563529365511317</v>
      </c>
      <c r="P222" s="25" t="n">
        <f aca="false">+IF(ISERROR(STDEV(O202:O222)),"",STDEV(O202:O222))</f>
        <v>0.0387619514223804</v>
      </c>
      <c r="Q222" s="27" t="n">
        <f aca="false">IF(P222="","",(P222*(SQRT(266))))</f>
        <v>0.632188295974293</v>
      </c>
    </row>
    <row r="223" customFormat="false" ht="12.75" hidden="false" customHeight="false" outlineLevel="0" collapsed="false">
      <c r="A223" s="32" t="n">
        <v>36131</v>
      </c>
      <c r="B223" s="29" t="n">
        <v>24.2500026702881</v>
      </c>
      <c r="C223" s="24" t="n">
        <f aca="false">IF(ISERROR(LN(B223/B222)),"",LN(B223/B222))</f>
        <v>0.0335461350019807</v>
      </c>
      <c r="D223" s="25" t="n">
        <f aca="false">+IF(ISERROR(STDEV(C203:C223)),"",STDEV(C203:C223))</f>
        <v>0.011763353901651</v>
      </c>
      <c r="E223" s="26" t="n">
        <f aca="false">IF(D223="","",(D223*(SQRT(266))))</f>
        <v>0.191854496100872</v>
      </c>
      <c r="F223" s="29" t="n">
        <v>23</v>
      </c>
      <c r="G223" s="24" t="n">
        <f aca="false">IF(ISERROR(LN(F223/F222)),"",LN(F223/F222))</f>
        <v>0.0109290705321902</v>
      </c>
      <c r="H223" s="25" t="n">
        <f aca="false">+IF(ISERROR(STDEV(G203:G223)),"",STDEV(G203:G223))</f>
        <v>0.00852277542873626</v>
      </c>
      <c r="I223" s="27" t="n">
        <f aca="false">IF(H223="","",(H223*(SQRT(266))))</f>
        <v>0.139002260658978</v>
      </c>
      <c r="J223" s="29" t="n">
        <v>29.5</v>
      </c>
      <c r="K223" s="24" t="n">
        <f aca="false">IF(ISERROR(LN(J223/J222)),"",LN(J223/J222))</f>
        <v>0.0170944333593</v>
      </c>
      <c r="L223" s="25" t="n">
        <f aca="false">+IF(ISERROR(STDEV(K203:K223)),"",STDEV(K203:K223))</f>
        <v>0.0248924124858687</v>
      </c>
      <c r="M223" s="27" t="n">
        <f aca="false">IF(L223="","",(L223*(SQRT(266))))</f>
        <v>0.405982961503958</v>
      </c>
      <c r="N223" s="29" t="n">
        <v>70</v>
      </c>
      <c r="O223" s="24" t="n">
        <f aca="false">IF(ISERROR(LN(N223/N222)),"",LN(N223/N222))</f>
        <v>0.0143887374520997</v>
      </c>
      <c r="P223" s="25" t="n">
        <f aca="false">+IF(ISERROR(STDEV(O203:O223)),"",STDEV(O203:O223))</f>
        <v>0.0389015887675938</v>
      </c>
      <c r="Q223" s="27" t="n">
        <f aca="false">IF(P223="","",(P223*(SQRT(266))))</f>
        <v>0.63446571215396</v>
      </c>
    </row>
    <row r="224" customFormat="false" ht="12.75" hidden="false" customHeight="false" outlineLevel="0" collapsed="false">
      <c r="A224" s="32" t="n">
        <v>36132</v>
      </c>
      <c r="B224" s="29" t="n">
        <v>24.5000019073486</v>
      </c>
      <c r="C224" s="24" t="n">
        <f aca="false">IF(ISERROR(LN(B224/B223)),"",LN(B224/B223))</f>
        <v>0.0102564679031842</v>
      </c>
      <c r="D224" s="25" t="n">
        <f aca="false">+IF(ISERROR(STDEV(C204:C224)),"",STDEV(C204:C224))</f>
        <v>0.0120363376071876</v>
      </c>
      <c r="E224" s="26" t="n">
        <f aca="false">IF(D224="","",(D224*(SQRT(266))))</f>
        <v>0.19630672560169</v>
      </c>
      <c r="F224" s="29" t="n">
        <v>23.5</v>
      </c>
      <c r="G224" s="24" t="n">
        <f aca="false">IF(ISERROR(LN(F224/F223)),"",LN(F224/F223))</f>
        <v>0.0215062052209637</v>
      </c>
      <c r="H224" s="25" t="n">
        <f aca="false">+IF(ISERROR(STDEV(G204:G224)),"",STDEV(G204:G224))</f>
        <v>0.00995092282001992</v>
      </c>
      <c r="I224" s="27" t="n">
        <f aca="false">IF(H224="","",(H224*(SQRT(266))))</f>
        <v>0.162294639720535</v>
      </c>
      <c r="J224" s="29" t="n">
        <v>30</v>
      </c>
      <c r="K224" s="24" t="n">
        <f aca="false">IF(ISERROR(LN(J224/J223)),"",LN(J224/J223))</f>
        <v>0.0168071183163812</v>
      </c>
      <c r="L224" s="25" t="n">
        <f aca="false">+IF(ISERROR(STDEV(K204:K224)),"",STDEV(K204:K224))</f>
        <v>0.0252901957207612</v>
      </c>
      <c r="M224" s="27" t="n">
        <f aca="false">IF(L224="","",(L224*(SQRT(266))))</f>
        <v>0.412470609731302</v>
      </c>
      <c r="N224" s="29" t="n">
        <v>72</v>
      </c>
      <c r="O224" s="24" t="n">
        <f aca="false">IF(ISERROR(LN(N224/N223)),"",LN(N224/N223))</f>
        <v>0.0281708769666962</v>
      </c>
      <c r="P224" s="25" t="n">
        <f aca="false">+IF(ISERROR(STDEV(O204:O224)),"",STDEV(O204:O224))</f>
        <v>0.039274515664591</v>
      </c>
      <c r="Q224" s="27" t="n">
        <f aca="false">IF(P224="","",(P224*(SQRT(266))))</f>
        <v>0.640547965778569</v>
      </c>
    </row>
    <row r="225" customFormat="false" ht="12.75" hidden="false" customHeight="false" outlineLevel="0" collapsed="false">
      <c r="A225" s="32" t="n">
        <v>36133</v>
      </c>
      <c r="B225" s="29" t="n">
        <v>24.3500019073486</v>
      </c>
      <c r="C225" s="24" t="n">
        <f aca="false">IF(ISERROR(LN(B225/B224)),"",LN(B225/B224))</f>
        <v>-0.00614126754250779</v>
      </c>
      <c r="D225" s="25" t="n">
        <f aca="false">+IF(ISERROR(STDEV(C205:C225)),"",STDEV(C205:C225))</f>
        <v>0.0120862968998762</v>
      </c>
      <c r="E225" s="26" t="n">
        <f aca="false">IF(D225="","",(D225*(SQRT(266))))</f>
        <v>0.197121537007046</v>
      </c>
      <c r="F225" s="29" t="n">
        <v>23.5</v>
      </c>
      <c r="G225" s="24" t="n">
        <f aca="false">IF(ISERROR(LN(F225/F224)),"",LN(F225/F224))</f>
        <v>0</v>
      </c>
      <c r="H225" s="25" t="n">
        <f aca="false">+IF(ISERROR(STDEV(G205:G225)),"",STDEV(G205:G225))</f>
        <v>0.00995092282001992</v>
      </c>
      <c r="I225" s="27" t="n">
        <f aca="false">IF(H225="","",(H225*(SQRT(266))))</f>
        <v>0.162294639720535</v>
      </c>
      <c r="J225" s="29" t="n">
        <v>30</v>
      </c>
      <c r="K225" s="24" t="n">
        <f aca="false">IF(ISERROR(LN(J225/J224)),"",LN(J225/J224))</f>
        <v>0</v>
      </c>
      <c r="L225" s="25" t="n">
        <f aca="false">+IF(ISERROR(STDEV(K205:K225)),"",STDEV(K205:K225))</f>
        <v>0.0252901957207612</v>
      </c>
      <c r="M225" s="27" t="n">
        <f aca="false">IF(L225="","",(L225*(SQRT(266))))</f>
        <v>0.412470609731302</v>
      </c>
      <c r="N225" s="29" t="n">
        <v>71</v>
      </c>
      <c r="O225" s="24" t="n">
        <f aca="false">IF(ISERROR(LN(N225/N224)),"",LN(N225/N224))</f>
        <v>-0.0139862419747398</v>
      </c>
      <c r="P225" s="25" t="n">
        <f aca="false">+IF(ISERROR(STDEV(O205:O225)),"",STDEV(O205:O225))</f>
        <v>0.0394047469073545</v>
      </c>
      <c r="Q225" s="27" t="n">
        <f aca="false">IF(P225="","",(P225*(SQRT(266))))</f>
        <v>0.642671973069845</v>
      </c>
    </row>
    <row r="226" customFormat="false" ht="12.75" hidden="false" customHeight="false" outlineLevel="0" collapsed="false">
      <c r="A226" s="32" t="n">
        <v>36136</v>
      </c>
      <c r="B226" s="29" t="n">
        <v>24.3500022888184</v>
      </c>
      <c r="C226" s="24" t="n">
        <f aca="false">IF(ISERROR(LN(B226/B225)),"",LN(B226/B225))</f>
        <v>1.56661065114578E-008</v>
      </c>
      <c r="D226" s="25" t="n">
        <f aca="false">+IF(ISERROR(STDEV(C206:C226)),"",STDEV(C206:C226))</f>
        <v>0.0120862969811784</v>
      </c>
      <c r="E226" s="26" t="n">
        <f aca="false">IF(D226="","",(D226*(SQRT(266))))</f>
        <v>0.197121538333045</v>
      </c>
      <c r="F226" s="29" t="n">
        <v>23.5</v>
      </c>
      <c r="G226" s="24" t="n">
        <f aca="false">IF(ISERROR(LN(F226/F225)),"",LN(F226/F225))</f>
        <v>0</v>
      </c>
      <c r="H226" s="25" t="n">
        <f aca="false">+IF(ISERROR(STDEV(G206:G226)),"",STDEV(G206:G226))</f>
        <v>0.00995092282001992</v>
      </c>
      <c r="I226" s="27" t="n">
        <f aca="false">IF(H226="","",(H226*(SQRT(266))))</f>
        <v>0.162294639720535</v>
      </c>
      <c r="J226" s="29" t="n">
        <v>29.65</v>
      </c>
      <c r="K226" s="24" t="n">
        <f aca="false">IF(ISERROR(LN(J226/J225)),"",LN(J226/J225))</f>
        <v>-0.011735256218421</v>
      </c>
      <c r="L226" s="25" t="n">
        <f aca="false">+IF(ISERROR(STDEV(K206:K226)),"",STDEV(K206:K226))</f>
        <v>0.0253484785134126</v>
      </c>
      <c r="M226" s="27" t="n">
        <f aca="false">IF(L226="","",(L226*(SQRT(266))))</f>
        <v>0.413421173312827</v>
      </c>
      <c r="N226" s="29" t="n">
        <v>69.75</v>
      </c>
      <c r="O226" s="24" t="n">
        <f aca="false">IF(ISERROR(LN(N226/N225)),"",LN(N226/N225))</f>
        <v>-0.0177624563398404</v>
      </c>
      <c r="P226" s="25" t="n">
        <f aca="false">+IF(ISERROR(STDEV(O206:O226)),"",STDEV(O206:O226))</f>
        <v>0.0395949254268479</v>
      </c>
      <c r="Q226" s="27" t="n">
        <f aca="false">IF(P226="","",(P226*(SQRT(266))))</f>
        <v>0.645773690856429</v>
      </c>
    </row>
    <row r="227" customFormat="false" ht="12.75" hidden="false" customHeight="false" outlineLevel="0" collapsed="false">
      <c r="A227" s="32" t="n">
        <v>36137</v>
      </c>
      <c r="B227" s="29" t="n">
        <v>23.9000022888184</v>
      </c>
      <c r="C227" s="24" t="n">
        <f aca="false">IF(ISERROR(LN(B227/B226)),"",LN(B227/B226))</f>
        <v>-0.0186533888213226</v>
      </c>
      <c r="D227" s="25" t="n">
        <f aca="false">+IF(ISERROR(STDEV(C207:C227)),"",STDEV(C207:C227))</f>
        <v>0.0126612618326478</v>
      </c>
      <c r="E227" s="26" t="n">
        <f aca="false">IF(D227="","",(D227*(SQRT(266))))</f>
        <v>0.206498931275283</v>
      </c>
      <c r="F227" s="29" t="n">
        <v>23</v>
      </c>
      <c r="G227" s="24" t="n">
        <f aca="false">IF(ISERROR(LN(F227/F226)),"",LN(F227/F226))</f>
        <v>-0.0215062052209636</v>
      </c>
      <c r="H227" s="25" t="n">
        <f aca="false">+IF(ISERROR(STDEV(G207:G227)),"",STDEV(G207:G227))</f>
        <v>0.0109036410115746</v>
      </c>
      <c r="I227" s="27" t="n">
        <f aca="false">IF(H227="","",(H227*(SQRT(266))))</f>
        <v>0.177833003191959</v>
      </c>
      <c r="J227" s="29" t="n">
        <v>28.9999996185303</v>
      </c>
      <c r="K227" s="24" t="n">
        <f aca="false">IF(ISERROR(LN(J227/J226)),"",LN(J227/J226))</f>
        <v>-0.0221663086113889</v>
      </c>
      <c r="L227" s="25" t="n">
        <f aca="false">+IF(ISERROR(STDEV(K207:K227)),"",STDEV(K207:K227))</f>
        <v>0.0256494008567509</v>
      </c>
      <c r="M227" s="27" t="n">
        <f aca="false">IF(L227="","",(L227*(SQRT(266))))</f>
        <v>0.418329068206524</v>
      </c>
      <c r="N227" s="29" t="n">
        <v>67</v>
      </c>
      <c r="O227" s="24" t="n">
        <f aca="false">IF(ISERROR(LN(N227/N226)),"",LN(N227/N226))</f>
        <v>-0.040224801310509</v>
      </c>
      <c r="P227" s="25" t="n">
        <f aca="false">+IF(ISERROR(STDEV(O207:O227)),"",STDEV(O207:O227))</f>
        <v>0.0405142573514177</v>
      </c>
      <c r="Q227" s="27" t="n">
        <f aca="false">IF(P227="","",(P227*(SQRT(266))))</f>
        <v>0.660767540791779</v>
      </c>
    </row>
    <row r="228" customFormat="false" ht="12.75" hidden="false" customHeight="false" outlineLevel="0" collapsed="false">
      <c r="A228" s="32" t="n">
        <v>36138</v>
      </c>
      <c r="B228" s="29" t="n">
        <v>23.9000015258789</v>
      </c>
      <c r="C228" s="24" t="n">
        <f aca="false">IF(ISERROR(LN(B228/B227)),"",LN(B228/B227))</f>
        <v>-3.19221503219141E-008</v>
      </c>
      <c r="D228" s="25" t="n">
        <f aca="false">+IF(ISERROR(STDEV(C208:C228)),"",STDEV(C208:C228))</f>
        <v>0.0126372451587796</v>
      </c>
      <c r="E228" s="26" t="n">
        <f aca="false">IF(D228="","",(D228*(SQRT(266))))</f>
        <v>0.206107231178395</v>
      </c>
      <c r="F228" s="29" t="n">
        <v>23</v>
      </c>
      <c r="G228" s="24" t="n">
        <f aca="false">IF(ISERROR(LN(F228/F227)),"",LN(F228/F227))</f>
        <v>0</v>
      </c>
      <c r="H228" s="25" t="n">
        <f aca="false">+IF(ISERROR(STDEV(G208:G228)),"",STDEV(G208:G228))</f>
        <v>0.0109005684739629</v>
      </c>
      <c r="I228" s="27" t="n">
        <f aca="false">IF(H228="","",(H228*(SQRT(266))))</f>
        <v>0.177782891620025</v>
      </c>
      <c r="J228" s="29" t="n">
        <v>28.5</v>
      </c>
      <c r="K228" s="24" t="n">
        <f aca="false">IF(ISERROR(LN(J228/J227)),"",LN(J228/J227))</f>
        <v>-0.0173917295577407</v>
      </c>
      <c r="L228" s="25" t="n">
        <f aca="false">+IF(ISERROR(STDEV(K208:K228)),"",STDEV(K208:K228))</f>
        <v>0.0256873131815683</v>
      </c>
      <c r="M228" s="27" t="n">
        <f aca="false">IF(L228="","",(L228*(SQRT(266))))</f>
        <v>0.418947399511921</v>
      </c>
      <c r="N228" s="29" t="n">
        <v>65</v>
      </c>
      <c r="O228" s="24" t="n">
        <f aca="false">IF(ISERROR(LN(N228/N227)),"",LN(N228/N227))</f>
        <v>-0.0303053494953289</v>
      </c>
      <c r="P228" s="25" t="n">
        <f aca="false">+IF(ISERROR(STDEV(O208:O228)),"",STDEV(O208:O228))</f>
        <v>0.0407509995102232</v>
      </c>
      <c r="Q228" s="27" t="n">
        <f aca="false">IF(P228="","",(P228*(SQRT(266))))</f>
        <v>0.664628688553141</v>
      </c>
    </row>
    <row r="229" customFormat="false" ht="12.75" hidden="false" customHeight="false" outlineLevel="0" collapsed="false">
      <c r="A229" s="32" t="n">
        <v>36139</v>
      </c>
      <c r="B229" s="29" t="n">
        <v>23.2000015258789</v>
      </c>
      <c r="C229" s="24" t="n">
        <f aca="false">IF(ISERROR(LN(B229/B228)),"",LN(B229/B228))</f>
        <v>-0.0297261783388639</v>
      </c>
      <c r="D229" s="25" t="n">
        <f aca="false">+IF(ISERROR(STDEV(C209:C229)),"",STDEV(C209:C229))</f>
        <v>0.014009306873731</v>
      </c>
      <c r="E229" s="26" t="n">
        <f aca="false">IF(D229="","",(D229*(SQRT(266))))</f>
        <v>0.228484880541163</v>
      </c>
      <c r="F229" s="29" t="n">
        <v>22.5</v>
      </c>
      <c r="G229" s="24" t="n">
        <f aca="false">IF(ISERROR(LN(F229/F228)),"",LN(F229/F228))</f>
        <v>-0.0219789067187752</v>
      </c>
      <c r="H229" s="25" t="n">
        <f aca="false">+IF(ISERROR(STDEV(G209:G229)),"",STDEV(G209:G229))</f>
        <v>0.0117391861513358</v>
      </c>
      <c r="I229" s="27" t="n">
        <f aca="false">IF(H229="","",(H229*(SQRT(266))))</f>
        <v>0.191460332021701</v>
      </c>
      <c r="J229" s="29" t="n">
        <v>27</v>
      </c>
      <c r="K229" s="24" t="n">
        <f aca="false">IF(ISERROR(LN(J229/J228)),"",LN(J229/J228))</f>
        <v>-0.0540672212702758</v>
      </c>
      <c r="L229" s="25" t="n">
        <f aca="false">+IF(ISERROR(STDEV(K209:K229)),"",STDEV(K209:K229))</f>
        <v>0.0278077928390817</v>
      </c>
      <c r="M229" s="27" t="n">
        <f aca="false">IF(L229="","",(L229*(SQRT(266))))</f>
        <v>0.453531376121455</v>
      </c>
      <c r="N229" s="29" t="n">
        <v>57</v>
      </c>
      <c r="O229" s="24" t="n">
        <f aca="false">IF(ISERROR(LN(N229/N228)),"",LN(N229/N228))</f>
        <v>-0.131336002061087</v>
      </c>
      <c r="P229" s="25" t="n">
        <f aca="false">+IF(ISERROR(STDEV(O209:O229)),"",STDEV(O209:O229))</f>
        <v>0.0491738311678593</v>
      </c>
      <c r="Q229" s="27" t="n">
        <f aca="false">IF(P229="","",(P229*(SQRT(266))))</f>
        <v>0.802000915634692</v>
      </c>
    </row>
    <row r="230" customFormat="false" ht="12.75" hidden="false" customHeight="false" outlineLevel="0" collapsed="false">
      <c r="A230" s="32" t="n">
        <v>36140</v>
      </c>
      <c r="B230" s="29" t="n">
        <v>23.5000007629395</v>
      </c>
      <c r="C230" s="24" t="n">
        <f aca="false">IF(ISERROR(LN(B230/B229)),"",LN(B230/B229))</f>
        <v>0.0128481091727168</v>
      </c>
      <c r="D230" s="25" t="n">
        <f aca="false">+IF(ISERROR(STDEV(C210:C230)),"",STDEV(C210:C230))</f>
        <v>0.014433462685196</v>
      </c>
      <c r="E230" s="26" t="n">
        <f aca="false">IF(D230="","",(D230*(SQRT(266))))</f>
        <v>0.235402652475701</v>
      </c>
      <c r="F230" s="29" t="n">
        <v>22.75</v>
      </c>
      <c r="G230" s="24" t="n">
        <f aca="false">IF(ISERROR(LN(F230/F229)),"",LN(F230/F229))</f>
        <v>0.0110498361865849</v>
      </c>
      <c r="H230" s="25" t="n">
        <f aca="false">+IF(ISERROR(STDEV(G210:G230)),"",STDEV(G210:G230))</f>
        <v>0.0117763906814646</v>
      </c>
      <c r="I230" s="27" t="n">
        <f aca="false">IF(H230="","",(H230*(SQRT(266))))</f>
        <v>0.192067119545072</v>
      </c>
      <c r="J230" s="29" t="n">
        <v>27</v>
      </c>
      <c r="K230" s="24" t="n">
        <f aca="false">IF(ISERROR(LN(J230/J229)),"",LN(J230/J229))</f>
        <v>0</v>
      </c>
      <c r="L230" s="25" t="n">
        <f aca="false">+IF(ISERROR(STDEV(K210:K230)),"",STDEV(K210:K230))</f>
        <v>0.025794984583634</v>
      </c>
      <c r="M230" s="27" t="n">
        <f aca="false">IF(L230="","",(L230*(SQRT(266))))</f>
        <v>0.42070346693627</v>
      </c>
      <c r="N230" s="29" t="n">
        <v>58.5</v>
      </c>
      <c r="O230" s="24" t="n">
        <f aca="false">IF(ISERROR(LN(N230/N229)),"",LN(N230/N229))</f>
        <v>0.0259754864032607</v>
      </c>
      <c r="P230" s="25" t="n">
        <f aca="false">+IF(ISERROR(STDEV(O210:O230)),"",STDEV(O210:O230))</f>
        <v>0.0466539439132117</v>
      </c>
      <c r="Q230" s="27" t="n">
        <f aca="false">IF(P230="","",(P230*(SQRT(266))))</f>
        <v>0.760902798251386</v>
      </c>
    </row>
    <row r="231" customFormat="false" ht="12.75" hidden="false" customHeight="false" outlineLevel="0" collapsed="false">
      <c r="A231" s="32" t="n">
        <v>36143</v>
      </c>
      <c r="B231" s="29" t="n">
        <v>24.5</v>
      </c>
      <c r="C231" s="24" t="n">
        <f aca="false">IF(ISERROR(LN(B231/B230)),"",LN(B231/B230))</f>
        <v>0.0416726639350598</v>
      </c>
      <c r="D231" s="25" t="n">
        <f aca="false">+IF(ISERROR(STDEV(C211:C231)),"",STDEV(C211:C231))</f>
        <v>0.016732372579896</v>
      </c>
      <c r="E231" s="26" t="n">
        <f aca="false">IF(D231="","",(D231*(SQRT(266))))</f>
        <v>0.272896738185991</v>
      </c>
      <c r="F231" s="29" t="n">
        <v>23.25</v>
      </c>
      <c r="G231" s="24" t="n">
        <f aca="false">IF(ISERROR(LN(F231/F230)),"",LN(F231/F230))</f>
        <v>0.0217399866364058</v>
      </c>
      <c r="H231" s="25" t="n">
        <f aca="false">+IF(ISERROR(STDEV(G211:G231)),"",STDEV(G211:G231))</f>
        <v>0.0127403770640557</v>
      </c>
      <c r="I231" s="27" t="n">
        <f aca="false">IF(H231="","",(H231*(SQRT(266))))</f>
        <v>0.207789261650664</v>
      </c>
      <c r="J231" s="29" t="n">
        <v>28</v>
      </c>
      <c r="K231" s="24" t="n">
        <f aca="false">IF(ISERROR(LN(J231/J230)),"",LN(J231/J230))</f>
        <v>0.0363676441708748</v>
      </c>
      <c r="L231" s="25" t="n">
        <f aca="false">+IF(ISERROR(STDEV(K211:K231)),"",STDEV(K211:K231))</f>
        <v>0.024104120215688</v>
      </c>
      <c r="M231" s="27" t="n">
        <f aca="false">IF(L231="","",(L231*(SQRT(266))))</f>
        <v>0.39312630365449</v>
      </c>
      <c r="N231" s="29" t="n">
        <v>61</v>
      </c>
      <c r="O231" s="24" t="n">
        <f aca="false">IF(ISERROR(LN(N231/N230)),"",LN(N231/N230))</f>
        <v>0.0418471099355005</v>
      </c>
      <c r="P231" s="25" t="n">
        <f aca="false">+IF(ISERROR(STDEV(O211:O231)),"",STDEV(O211:O231))</f>
        <v>0.0440066752188855</v>
      </c>
      <c r="Q231" s="27" t="n">
        <f aca="false">IF(P231="","",(P231*(SQRT(266))))</f>
        <v>0.71772715245854</v>
      </c>
    </row>
    <row r="232" customFormat="false" ht="12.75" hidden="false" customHeight="false" outlineLevel="0" collapsed="false">
      <c r="A232" s="32" t="n">
        <v>36144</v>
      </c>
      <c r="B232" s="29" t="n">
        <v>25</v>
      </c>
      <c r="C232" s="24" t="n">
        <f aca="false">IF(ISERROR(LN(B232/B231)),"",LN(B232/B231))</f>
        <v>0.0202027073175195</v>
      </c>
      <c r="D232" s="25" t="n">
        <f aca="false">+IF(ISERROR(STDEV(C212:C232)),"",STDEV(C212:C232))</f>
        <v>0.0173979613902394</v>
      </c>
      <c r="E232" s="26" t="n">
        <f aca="false">IF(D232="","",(D232*(SQRT(266))))</f>
        <v>0.283752163168222</v>
      </c>
      <c r="F232" s="29" t="n">
        <v>24</v>
      </c>
      <c r="G232" s="24" t="n">
        <f aca="false">IF(ISERROR(LN(F232/F231)),"",LN(F232/F231))</f>
        <v>0.0317486983145803</v>
      </c>
      <c r="H232" s="25" t="n">
        <f aca="false">+IF(ISERROR(STDEV(G212:G232)),"",STDEV(G212:G232))</f>
        <v>0.0147412684773896</v>
      </c>
      <c r="I232" s="27" t="n">
        <f aca="false">IF(H232="","",(H232*(SQRT(266))))</f>
        <v>0.240422813022766</v>
      </c>
      <c r="J232" s="29" t="n">
        <v>29.75</v>
      </c>
      <c r="K232" s="24" t="n">
        <f aca="false">IF(ISERROR(LN(J232/J231)),"",LN(J232/J231))</f>
        <v>0.0606246218164348</v>
      </c>
      <c r="L232" s="25" t="n">
        <f aca="false">+IF(ISERROR(STDEV(K212:K232)),"",STDEV(K212:K232))</f>
        <v>0.0282009910221512</v>
      </c>
      <c r="M232" s="27" t="n">
        <f aca="false">IF(L232="","",(L232*(SQRT(266))))</f>
        <v>0.45994424441661</v>
      </c>
      <c r="N232" s="29" t="n">
        <v>64.5</v>
      </c>
      <c r="O232" s="24" t="n">
        <f aca="false">IF(ISERROR(LN(N232/N231)),"",LN(N232/N231))</f>
        <v>0.0557913596284155</v>
      </c>
      <c r="P232" s="25" t="n">
        <f aca="false">+IF(ISERROR(STDEV(O212:O232)),"",STDEV(O212:O232))</f>
        <v>0.0463112753725826</v>
      </c>
      <c r="Q232" s="27" t="n">
        <f aca="false">IF(P232="","",(P232*(SQRT(266))))</f>
        <v>0.755314043484534</v>
      </c>
    </row>
    <row r="233" customFormat="false" ht="12.75" hidden="false" customHeight="false" outlineLevel="0" collapsed="false">
      <c r="A233" s="32" t="n">
        <v>36145</v>
      </c>
      <c r="B233" s="29" t="n">
        <v>24.8</v>
      </c>
      <c r="C233" s="24" t="n">
        <f aca="false">IF(ISERROR(LN(B233/B232)),"",LN(B233/B232))</f>
        <v>-0.00803217169726427</v>
      </c>
      <c r="D233" s="25" t="n">
        <f aca="false">+IF(ISERROR(STDEV(C213:C233)),"",STDEV(C213:C233))</f>
        <v>0.0172208281563395</v>
      </c>
      <c r="E233" s="26" t="n">
        <f aca="false">IF(D233="","",(D233*(SQRT(266))))</f>
        <v>0.280863207550912</v>
      </c>
      <c r="F233" s="29" t="n">
        <v>23.5</v>
      </c>
      <c r="G233" s="24" t="n">
        <f aca="false">IF(ISERROR(LN(F233/F232)),"",LN(F233/F232))</f>
        <v>-0.0210534091978324</v>
      </c>
      <c r="H233" s="25" t="n">
        <f aca="false">+IF(ISERROR(STDEV(G213:G233)),"",STDEV(G213:G233))</f>
        <v>0.0151139133604204</v>
      </c>
      <c r="I233" s="27" t="n">
        <f aca="false">IF(H233="","",(H233*(SQRT(266))))</f>
        <v>0.246500467138776</v>
      </c>
      <c r="J233" s="29" t="n">
        <v>29</v>
      </c>
      <c r="K233" s="24" t="n">
        <f aca="false">IF(ISERROR(LN(J233/J232)),"",LN(J233/J232))</f>
        <v>-0.0255333020051648</v>
      </c>
      <c r="L233" s="25" t="n">
        <f aca="false">+IF(ISERROR(STDEV(K213:K233)),"",STDEV(K213:K233))</f>
        <v>0.0284659177049256</v>
      </c>
      <c r="M233" s="27" t="n">
        <f aca="false">IF(L233="","",(L233*(SQRT(266))))</f>
        <v>0.464265067852877</v>
      </c>
      <c r="N233" s="29" t="n">
        <v>63</v>
      </c>
      <c r="O233" s="24" t="n">
        <f aca="false">IF(ISERROR(LN(N233/N232)),"",LN(N233/N232))</f>
        <v>-0.0235304974101942</v>
      </c>
      <c r="P233" s="25" t="n">
        <f aca="false">+IF(ISERROR(STDEV(O213:O233)),"",STDEV(O213:O233))</f>
        <v>0.0463043880668118</v>
      </c>
      <c r="Q233" s="27" t="n">
        <f aca="false">IF(P233="","",(P233*(SQRT(266))))</f>
        <v>0.755201714926778</v>
      </c>
    </row>
    <row r="234" customFormat="false" ht="12.75" hidden="false" customHeight="false" outlineLevel="0" collapsed="false">
      <c r="A234" s="32" t="n">
        <v>36146</v>
      </c>
      <c r="B234" s="29" t="n">
        <v>24.6999992370605</v>
      </c>
      <c r="C234" s="24" t="n">
        <f aca="false">IF(ISERROR(LN(B234/B233)),"",LN(B234/B233))</f>
        <v>-0.0040404404252425</v>
      </c>
      <c r="D234" s="25" t="n">
        <f aca="false">+IF(ISERROR(STDEV(C214:C234)),"",STDEV(C214:C234))</f>
        <v>0.0171938547843759</v>
      </c>
      <c r="E234" s="26" t="n">
        <f aca="false">IF(D234="","",(D234*(SQRT(266))))</f>
        <v>0.280423285167425</v>
      </c>
      <c r="F234" s="29" t="n">
        <v>23.5</v>
      </c>
      <c r="G234" s="24" t="n">
        <f aca="false">IF(ISERROR(LN(F234/F233)),"",LN(F234/F233))</f>
        <v>0</v>
      </c>
      <c r="H234" s="25" t="n">
        <f aca="false">+IF(ISERROR(STDEV(G214:G234)),"",STDEV(G214:G234))</f>
        <v>0.0151139134131364</v>
      </c>
      <c r="I234" s="27" t="n">
        <f aca="false">IF(H234="","",(H234*(SQRT(266))))</f>
        <v>0.246500467998546</v>
      </c>
      <c r="J234" s="29" t="n">
        <v>29.5</v>
      </c>
      <c r="K234" s="24" t="n">
        <f aca="false">IF(ISERROR(LN(J234/J233)),"",LN(J234/J233))</f>
        <v>0.0170944333593</v>
      </c>
      <c r="L234" s="25" t="n">
        <f aca="false">+IF(ISERROR(STDEV(K214:K234)),"",STDEV(K214:K234))</f>
        <v>0.0289698003869297</v>
      </c>
      <c r="M234" s="27" t="n">
        <f aca="false">IF(L234="","",(L234*(SQRT(266))))</f>
        <v>0.47248314569514</v>
      </c>
      <c r="N234" s="29" t="n">
        <v>61</v>
      </c>
      <c r="O234" s="24" t="n">
        <f aca="false">IF(ISERROR(LN(N234/N233)),"",LN(N234/N233))</f>
        <v>-0.0322608622182214</v>
      </c>
      <c r="P234" s="25" t="n">
        <f aca="false">+IF(ISERROR(STDEV(O214:O234)),"",STDEV(O214:O234))</f>
        <v>0.0464328815111557</v>
      </c>
      <c r="Q234" s="27" t="n">
        <f aca="false">IF(P234="","",(P234*(SQRT(266))))</f>
        <v>0.757297379583556</v>
      </c>
    </row>
    <row r="235" customFormat="false" ht="12.75" hidden="false" customHeight="false" outlineLevel="0" collapsed="false">
      <c r="A235" s="32" t="n">
        <v>36147</v>
      </c>
      <c r="B235" s="29" t="n">
        <v>24.6999988555908</v>
      </c>
      <c r="C235" s="24" t="n">
        <f aca="false">IF(ISERROR(LN(B235/B234)),"",LN(B235/B234))</f>
        <v>-1.54441189919255E-008</v>
      </c>
      <c r="D235" s="25" t="n">
        <f aca="false">+IF(ISERROR(STDEV(C215:C235)),"",STDEV(C215:C235))</f>
        <v>0.0171938547585565</v>
      </c>
      <c r="E235" s="26" t="n">
        <f aca="false">IF(D235="","",(D235*(SQRT(266))))</f>
        <v>0.280423284746324</v>
      </c>
      <c r="F235" s="29" t="n">
        <v>23.5</v>
      </c>
      <c r="G235" s="24" t="n">
        <f aca="false">IF(ISERROR(LN(F235/F234)),"",LN(F235/F234))</f>
        <v>0</v>
      </c>
      <c r="H235" s="25" t="n">
        <f aca="false">+IF(ISERROR(STDEV(G215:G235)),"",STDEV(G215:G235))</f>
        <v>0.0150975422677938</v>
      </c>
      <c r="I235" s="27" t="n">
        <f aca="false">IF(H235="","",(H235*(SQRT(266))))</f>
        <v>0.24623346269831</v>
      </c>
      <c r="J235" s="29" t="n">
        <v>29.5</v>
      </c>
      <c r="K235" s="24" t="n">
        <f aca="false">IF(ISERROR(LN(J235/J234)),"",LN(J235/J234))</f>
        <v>0</v>
      </c>
      <c r="L235" s="25" t="n">
        <f aca="false">+IF(ISERROR(STDEV(K215:K235)),"",STDEV(K215:K235))</f>
        <v>0.0289698003869297</v>
      </c>
      <c r="M235" s="27" t="n">
        <f aca="false">IF(L235="","",(L235*(SQRT(266))))</f>
        <v>0.47248314569514</v>
      </c>
      <c r="N235" s="29" t="n">
        <v>61</v>
      </c>
      <c r="O235" s="24" t="n">
        <f aca="false">IF(ISERROR(LN(N235/N234)),"",LN(N235/N234))</f>
        <v>0</v>
      </c>
      <c r="P235" s="25" t="n">
        <f aca="false">+IF(ISERROR(STDEV(O215:O235)),"",STDEV(O215:O235))</f>
        <v>0.0464328815111557</v>
      </c>
      <c r="Q235" s="27" t="n">
        <f aca="false">IF(P235="","",(P235*(SQRT(266))))</f>
        <v>0.757297379583556</v>
      </c>
    </row>
    <row r="236" customFormat="false" ht="12.75" hidden="false" customHeight="false" outlineLevel="0" collapsed="false">
      <c r="A236" s="32" t="n">
        <v>36150</v>
      </c>
      <c r="B236" s="29" t="n">
        <v>24.6999988555908</v>
      </c>
      <c r="C236" s="24" t="n">
        <f aca="false">IF(ISERROR(LN(B236/B235)),"",LN(B236/B235))</f>
        <v>0</v>
      </c>
      <c r="D236" s="25" t="n">
        <f aca="false">+IF(ISERROR(STDEV(C216:C236)),"",STDEV(C216:C236))</f>
        <v>0.0168966967049355</v>
      </c>
      <c r="E236" s="26" t="n">
        <f aca="false">IF(D236="","",(D236*(SQRT(266))))</f>
        <v>0.275576783559975</v>
      </c>
      <c r="F236" s="29" t="n">
        <v>23.5</v>
      </c>
      <c r="G236" s="24" t="n">
        <f aca="false">IF(ISERROR(LN(F236/F235)),"",LN(F236/F235))</f>
        <v>0</v>
      </c>
      <c r="H236" s="25" t="n">
        <f aca="false">+IF(ISERROR(STDEV(G216:G236)),"",STDEV(G216:G236))</f>
        <v>0.014641400365924</v>
      </c>
      <c r="I236" s="27" t="n">
        <f aca="false">IF(H236="","",(H236*(SQRT(266))))</f>
        <v>0.238794013416636</v>
      </c>
      <c r="J236" s="29" t="n">
        <v>29.5</v>
      </c>
      <c r="K236" s="24" t="n">
        <f aca="false">IF(ISERROR(LN(J236/J235)),"",LN(J236/J235))</f>
        <v>0</v>
      </c>
      <c r="L236" s="25" t="n">
        <f aca="false">+IF(ISERROR(STDEV(K216:K236)),"",STDEV(K216:K236))</f>
        <v>0.0254106207400164</v>
      </c>
      <c r="M236" s="27" t="n">
        <f aca="false">IF(L236="","",(L236*(SQRT(266))))</f>
        <v>0.414434682357214</v>
      </c>
      <c r="N236" s="29" t="n">
        <v>60.5</v>
      </c>
      <c r="O236" s="24" t="n">
        <f aca="false">IF(ISERROR(LN(N236/N235)),"",LN(N236/N235))</f>
        <v>-0.00823049913651548</v>
      </c>
      <c r="P236" s="25" t="n">
        <f aca="false">+IF(ISERROR(STDEV(O216:O236)),"",STDEV(O216:O236))</f>
        <v>0.0395132083819532</v>
      </c>
      <c r="Q236" s="27" t="n">
        <f aca="false">IF(P236="","",(P236*(SQRT(266))))</f>
        <v>0.644440926187253</v>
      </c>
    </row>
    <row r="237" customFormat="false" ht="12.75" hidden="false" customHeight="false" outlineLevel="0" collapsed="false">
      <c r="A237" s="32" t="n">
        <v>36151</v>
      </c>
      <c r="B237" s="29" t="n">
        <v>24.4999988555908</v>
      </c>
      <c r="C237" s="24" t="n">
        <f aca="false">IF(ISERROR(LN(B237/B236)),"",LN(B237/B236))</f>
        <v>-0.00813012646147351</v>
      </c>
      <c r="D237" s="25" t="n">
        <f aca="false">+IF(ISERROR(STDEV(C217:C237)),"",STDEV(C217:C237))</f>
        <v>0.0169730506715509</v>
      </c>
      <c r="E237" s="26" t="n">
        <f aca="false">IF(D237="","",(D237*(SQRT(266))))</f>
        <v>0.276822079069469</v>
      </c>
      <c r="F237" s="29" t="n">
        <v>23.5</v>
      </c>
      <c r="G237" s="24" t="n">
        <f aca="false">IF(ISERROR(LN(F237/F236)),"",LN(F237/F236))</f>
        <v>0</v>
      </c>
      <c r="H237" s="25" t="n">
        <f aca="false">+IF(ISERROR(STDEV(G217:G237)),"",STDEV(G217:G237))</f>
        <v>0.0146091107720569</v>
      </c>
      <c r="I237" s="27" t="n">
        <f aca="false">IF(H237="","",(H237*(SQRT(266))))</f>
        <v>0.238267386077829</v>
      </c>
      <c r="J237" s="29" t="n">
        <v>29.5</v>
      </c>
      <c r="K237" s="24" t="n">
        <f aca="false">IF(ISERROR(LN(J237/J236)),"",LN(J237/J236))</f>
        <v>0</v>
      </c>
      <c r="L237" s="25" t="n">
        <f aca="false">+IF(ISERROR(STDEV(K217:K237)),"",STDEV(K217:K237))</f>
        <v>0.0254069979363487</v>
      </c>
      <c r="M237" s="27" t="n">
        <f aca="false">IF(L237="","",(L237*(SQRT(266))))</f>
        <v>0.4143755962175</v>
      </c>
      <c r="N237" s="29" t="n">
        <v>61</v>
      </c>
      <c r="O237" s="24" t="n">
        <f aca="false">IF(ISERROR(LN(N237/N236)),"",LN(N237/N236))</f>
        <v>0.00823049913651544</v>
      </c>
      <c r="P237" s="25" t="n">
        <f aca="false">+IF(ISERROR(STDEV(O217:O237)),"",STDEV(O217:O237))</f>
        <v>0.0396332144994642</v>
      </c>
      <c r="Q237" s="27" t="n">
        <f aca="false">IF(P237="","",(P237*(SQRT(266))))</f>
        <v>0.646398166732475</v>
      </c>
    </row>
    <row r="238" customFormat="false" ht="12.75" hidden="false" customHeight="false" outlineLevel="0" collapsed="false">
      <c r="A238" s="32" t="n">
        <v>36152</v>
      </c>
      <c r="B238" s="29" t="n">
        <v>23.9999980926514</v>
      </c>
      <c r="C238" s="24" t="n">
        <f aca="false">IF(ISERROR(LN(B238/B237)),"",LN(B238/B237))</f>
        <v>-0.0206193199650188</v>
      </c>
      <c r="D238" s="25" t="n">
        <f aca="false">+IF(ISERROR(STDEV(C218:C238)),"",STDEV(C218:C238))</f>
        <v>0.017570758753573</v>
      </c>
      <c r="E238" s="26" t="n">
        <f aca="false">IF(D238="","",(D238*(SQRT(266))))</f>
        <v>0.28657040287665</v>
      </c>
      <c r="F238" s="29" t="n">
        <v>23</v>
      </c>
      <c r="G238" s="24" t="n">
        <f aca="false">IF(ISERROR(LN(F238/F237)),"",LN(F238/F237))</f>
        <v>-0.0215062052209636</v>
      </c>
      <c r="H238" s="25" t="n">
        <f aca="false">+IF(ISERROR(STDEV(G218:G238)),"",STDEV(G218:G238))</f>
        <v>0.0153302271123208</v>
      </c>
      <c r="I238" s="27" t="n">
        <f aca="false">IF(H238="","",(H238*(SQRT(266))))</f>
        <v>0.250028437666357</v>
      </c>
      <c r="J238" s="29" t="n">
        <v>29</v>
      </c>
      <c r="K238" s="24" t="n">
        <f aca="false">IF(ISERROR(LN(J238/J237)),"",LN(J238/J237))</f>
        <v>-0.0170944333593001</v>
      </c>
      <c r="L238" s="25" t="n">
        <f aca="false">+IF(ISERROR(STDEV(K218:K238)),"",STDEV(K218:K238))</f>
        <v>0.0251759078542891</v>
      </c>
      <c r="M238" s="27" t="n">
        <f aca="false">IF(L238="","",(L238*(SQRT(266))))</f>
        <v>0.41060663103817</v>
      </c>
      <c r="N238" s="29" t="n">
        <v>59.5</v>
      </c>
      <c r="O238" s="24" t="n">
        <f aca="false">IF(ISERROR(LN(N238/N237)),"",LN(N238/N237))</f>
        <v>-0.0248975516217272</v>
      </c>
      <c r="P238" s="25" t="n">
        <f aca="false">+IF(ISERROR(STDEV(O218:O238)),"",STDEV(O218:O238))</f>
        <v>0.0389681215228397</v>
      </c>
      <c r="Q238" s="27" t="n">
        <f aca="false">IF(P238="","",(P238*(SQRT(266))))</f>
        <v>0.635550828553469</v>
      </c>
    </row>
    <row r="239" customFormat="false" ht="12.75" hidden="false" customHeight="false" outlineLevel="0" collapsed="false">
      <c r="A239" s="32" t="n">
        <v>36153</v>
      </c>
      <c r="B239" s="29" t="n">
        <v>23.9999980926514</v>
      </c>
      <c r="C239" s="24" t="n">
        <f aca="false">IF(ISERROR(LN(B239/B238)),"",LN(B239/B238))</f>
        <v>0</v>
      </c>
      <c r="D239" s="25" t="n">
        <f aca="false">+IF(ISERROR(STDEV(C219:C239)),"",STDEV(C219:C239))</f>
        <v>0.017570758753573</v>
      </c>
      <c r="E239" s="26" t="n">
        <f aca="false">IF(D239="","",(D239*(SQRT(266))))</f>
        <v>0.28657040287665</v>
      </c>
      <c r="F239" s="29" t="n">
        <v>23</v>
      </c>
      <c r="G239" s="24" t="n">
        <f aca="false">IF(ISERROR(LN(F239/F238)),"",LN(F239/F238))</f>
        <v>0</v>
      </c>
      <c r="H239" s="25" t="n">
        <f aca="false">+IF(ISERROR(STDEV(G219:G239)),"",STDEV(G219:G239))</f>
        <v>0.0153302271123208</v>
      </c>
      <c r="I239" s="27" t="n">
        <f aca="false">IF(H239="","",(H239*(SQRT(266))))</f>
        <v>0.250028437666357</v>
      </c>
      <c r="J239" s="29" t="n">
        <v>29</v>
      </c>
      <c r="K239" s="24" t="n">
        <f aca="false">IF(ISERROR(LN(J239/J238)),"",LN(J239/J238))</f>
        <v>0</v>
      </c>
      <c r="L239" s="25" t="n">
        <f aca="false">+IF(ISERROR(STDEV(K219:K239)),"",STDEV(K219:K239))</f>
        <v>0.0251759078542891</v>
      </c>
      <c r="M239" s="27" t="n">
        <f aca="false">IF(L239="","",(L239*(SQRT(266))))</f>
        <v>0.41060663103817</v>
      </c>
      <c r="N239" s="29" t="n">
        <v>59.5</v>
      </c>
      <c r="O239" s="24" t="n">
        <f aca="false">IF(ISERROR(LN(N239/N238)),"",LN(N239/N238))</f>
        <v>0</v>
      </c>
      <c r="P239" s="25" t="n">
        <f aca="false">+IF(ISERROR(STDEV(O219:O239)),"",STDEV(O219:O239))</f>
        <v>0.0389681215228397</v>
      </c>
      <c r="Q239" s="27" t="n">
        <f aca="false">IF(P239="","",(P239*(SQRT(266))))</f>
        <v>0.635550828553469</v>
      </c>
    </row>
    <row r="240" customFormat="false" ht="12.75" hidden="false" customHeight="false" outlineLevel="0" collapsed="false">
      <c r="A240" s="32" t="n">
        <v>36157</v>
      </c>
      <c r="B240" s="29" t="n">
        <v>23.9999980926514</v>
      </c>
      <c r="C240" s="24" t="n">
        <f aca="false">IF(ISERROR(LN(B240/B239)),"",LN(B240/B239))</f>
        <v>0</v>
      </c>
      <c r="D240" s="25" t="n">
        <f aca="false">+IF(ISERROR(STDEV(C220:C240)),"",STDEV(C220:C240))</f>
        <v>0.017570758753573</v>
      </c>
      <c r="E240" s="26" t="n">
        <f aca="false">IF(D240="","",(D240*(SQRT(266))))</f>
        <v>0.28657040287665</v>
      </c>
      <c r="F240" s="29" t="n">
        <v>23</v>
      </c>
      <c r="G240" s="24" t="n">
        <f aca="false">IF(ISERROR(LN(F240/F239)),"",LN(F240/F239))</f>
        <v>0</v>
      </c>
      <c r="H240" s="25" t="n">
        <f aca="false">+IF(ISERROR(STDEV(G220:G240)),"",STDEV(G220:G240))</f>
        <v>0.0153302271123208</v>
      </c>
      <c r="I240" s="27" t="n">
        <f aca="false">IF(H240="","",(H240*(SQRT(266))))</f>
        <v>0.250028437666357</v>
      </c>
      <c r="J240" s="29" t="n">
        <v>29</v>
      </c>
      <c r="K240" s="24" t="n">
        <f aca="false">IF(ISERROR(LN(J240/J239)),"",LN(J240/J239))</f>
        <v>0</v>
      </c>
      <c r="L240" s="25" t="n">
        <f aca="false">+IF(ISERROR(STDEV(K220:K240)),"",STDEV(K220:K240))</f>
        <v>0.0251759078542891</v>
      </c>
      <c r="M240" s="27" t="n">
        <f aca="false">IF(L240="","",(L240*(SQRT(266))))</f>
        <v>0.41060663103817</v>
      </c>
      <c r="N240" s="29" t="n">
        <v>60.5</v>
      </c>
      <c r="O240" s="24" t="n">
        <f aca="false">IF(ISERROR(LN(N240/N239)),"",LN(N240/N239))</f>
        <v>0.0166670524852116</v>
      </c>
      <c r="P240" s="25" t="n">
        <f aca="false">+IF(ISERROR(STDEV(O220:O240)),"",STDEV(O220:O240))</f>
        <v>0.0393442729768447</v>
      </c>
      <c r="Q240" s="27" t="n">
        <f aca="false">IF(P240="","",(P240*(SQRT(266))))</f>
        <v>0.641685673111331</v>
      </c>
    </row>
    <row r="241" customFormat="false" ht="12.75" hidden="false" customHeight="false" outlineLevel="0" collapsed="false">
      <c r="A241" s="32" t="n">
        <v>36158</v>
      </c>
      <c r="B241" s="29" t="n">
        <v>23.9999980926514</v>
      </c>
      <c r="C241" s="24" t="n">
        <f aca="false">IF(ISERROR(LN(B241/B240)),"",LN(B241/B240))</f>
        <v>0</v>
      </c>
      <c r="D241" s="25" t="n">
        <f aca="false">+IF(ISERROR(STDEV(C221:C241)),"",STDEV(C221:C241))</f>
        <v>0.017570758753573</v>
      </c>
      <c r="E241" s="26" t="n">
        <f aca="false">IF(D241="","",(D241*(SQRT(266))))</f>
        <v>0.28657040287665</v>
      </c>
      <c r="F241" s="29" t="n">
        <v>23</v>
      </c>
      <c r="G241" s="24" t="n">
        <f aca="false">IF(ISERROR(LN(F241/F240)),"",LN(F241/F240))</f>
        <v>0</v>
      </c>
      <c r="H241" s="25" t="n">
        <f aca="false">+IF(ISERROR(STDEV(G221:G241)),"",STDEV(G221:G241))</f>
        <v>0.0153302271123208</v>
      </c>
      <c r="I241" s="27" t="n">
        <f aca="false">IF(H241="","",(H241*(SQRT(266))))</f>
        <v>0.250028437666357</v>
      </c>
      <c r="J241" s="29" t="n">
        <v>29</v>
      </c>
      <c r="K241" s="24" t="n">
        <f aca="false">IF(ISERROR(LN(J241/J240)),"",LN(J241/J240))</f>
        <v>0</v>
      </c>
      <c r="L241" s="25" t="n">
        <f aca="false">+IF(ISERROR(STDEV(K221:K241)),"",STDEV(K221:K241))</f>
        <v>0.0251759078542891</v>
      </c>
      <c r="M241" s="27" t="n">
        <f aca="false">IF(L241="","",(L241*(SQRT(266))))</f>
        <v>0.41060663103817</v>
      </c>
      <c r="N241" s="29" t="n">
        <v>60.5</v>
      </c>
      <c r="O241" s="24" t="n">
        <f aca="false">IF(ISERROR(LN(N241/N240)),"",LN(N241/N240))</f>
        <v>0</v>
      </c>
      <c r="P241" s="25" t="n">
        <f aca="false">+IF(ISERROR(STDEV(O221:O241)),"",STDEV(O221:O241))</f>
        <v>0.0393442729768447</v>
      </c>
      <c r="Q241" s="27" t="n">
        <f aca="false">IF(P241="","",(P241*(SQRT(266))))</f>
        <v>0.641685673111331</v>
      </c>
    </row>
    <row r="242" customFormat="false" ht="12.75" hidden="false" customHeight="false" outlineLevel="0" collapsed="false">
      <c r="A242" s="32" t="n">
        <v>36159</v>
      </c>
      <c r="B242" s="29" t="n">
        <v>23.7499980926514</v>
      </c>
      <c r="C242" s="24" t="n">
        <f aca="false">IF(ISERROR(LN(B242/B241)),"",LN(B242/B241))</f>
        <v>-0.0104713007038518</v>
      </c>
      <c r="D242" s="25" t="n">
        <f aca="false">+IF(ISERROR(STDEV(C222:C242)),"",STDEV(C222:C242))</f>
        <v>0.0169950857714851</v>
      </c>
      <c r="E242" s="26" t="n">
        <f aca="false">IF(D242="","",(D242*(SQRT(266))))</f>
        <v>0.277181460673538</v>
      </c>
      <c r="F242" s="29" t="n">
        <v>22.75</v>
      </c>
      <c r="G242" s="24" t="n">
        <f aca="false">IF(ISERROR(LN(F242/F241)),"",LN(F242/F241))</f>
        <v>-0.0109290705321903</v>
      </c>
      <c r="H242" s="25" t="n">
        <f aca="false">+IF(ISERROR(STDEV(G222:G242)),"",STDEV(G222:G242))</f>
        <v>0.0151749555634233</v>
      </c>
      <c r="I242" s="27" t="n">
        <f aca="false">IF(H242="","",(H242*(SQRT(266))))</f>
        <v>0.24749603534117</v>
      </c>
      <c r="J242" s="29" t="n">
        <v>28.75</v>
      </c>
      <c r="K242" s="24" t="n">
        <f aca="false">IF(ISERROR(LN(J242/J241)),"",LN(J242/J241))</f>
        <v>-0.00865806274311454</v>
      </c>
      <c r="L242" s="25" t="n">
        <f aca="false">+IF(ISERROR(STDEV(K222:K242)),"",STDEV(K222:K242))</f>
        <v>0.0242918299442804</v>
      </c>
      <c r="M242" s="27" t="n">
        <f aca="false">IF(L242="","",(L242*(SQRT(266))))</f>
        <v>0.396187756679997</v>
      </c>
      <c r="N242" s="29" t="n">
        <v>61</v>
      </c>
      <c r="O242" s="24" t="n">
        <f aca="false">IF(ISERROR(LN(N242/N241)),"",LN(N242/N241))</f>
        <v>0.00823049913651544</v>
      </c>
      <c r="P242" s="25" t="n">
        <f aca="false">+IF(ISERROR(STDEV(O222:O242)),"",STDEV(O222:O242))</f>
        <v>0.0394785844651841</v>
      </c>
      <c r="Q242" s="27" t="n">
        <f aca="false">IF(P242="","",(P242*(SQRT(266))))</f>
        <v>0.643876227194065</v>
      </c>
    </row>
    <row r="243" customFormat="false" ht="12.75" hidden="false" customHeight="false" outlineLevel="0" collapsed="false">
      <c r="A243" s="32" t="n">
        <v>36160</v>
      </c>
      <c r="B243" s="29" t="n">
        <v>23.7499980926514</v>
      </c>
      <c r="C243" s="24" t="n">
        <f aca="false">IF(ISERROR(LN(B243/B242)),"",LN(B243/B242))</f>
        <v>0</v>
      </c>
      <c r="D243" s="25" t="n">
        <f aca="false">+IF(ISERROR(STDEV(C223:C243)),"",STDEV(C223:C243))</f>
        <v>0.0165585806242984</v>
      </c>
      <c r="E243" s="26" t="n">
        <f aca="false">IF(D243="","",(D243*(SQRT(266))))</f>
        <v>0.270062277168637</v>
      </c>
      <c r="F243" s="29" t="n">
        <v>22.7</v>
      </c>
      <c r="G243" s="24" t="n">
        <f aca="false">IF(ISERROR(LN(F243/F242)),"",LN(F243/F242))</f>
        <v>-0.00220022090960242</v>
      </c>
      <c r="H243" s="25" t="n">
        <f aca="false">+IF(ISERROR(STDEV(G223:G243)),"",STDEV(G223:G243))</f>
        <v>0.0144223339421224</v>
      </c>
      <c r="I243" s="27" t="n">
        <f aca="false">IF(H243="","",(H243*(SQRT(266))))</f>
        <v>0.23522114816898</v>
      </c>
      <c r="J243" s="29" t="n">
        <v>29</v>
      </c>
      <c r="K243" s="24" t="n">
        <f aca="false">IF(ISERROR(LN(J243/J242)),"",LN(J243/J242))</f>
        <v>0.00865806274311453</v>
      </c>
      <c r="L243" s="25" t="n">
        <f aca="false">+IF(ISERROR(STDEV(K223:K243)),"",STDEV(K223:K243))</f>
        <v>0.0232526990430497</v>
      </c>
      <c r="M243" s="27" t="n">
        <f aca="false">IF(L243="","",(L243*(SQRT(266))))</f>
        <v>0.379240044564451</v>
      </c>
      <c r="N243" s="29" t="n">
        <v>61</v>
      </c>
      <c r="O243" s="24" t="n">
        <f aca="false">IF(ISERROR(LN(N243/N242)),"",LN(N243/N242))</f>
        <v>0</v>
      </c>
      <c r="P243" s="25" t="n">
        <f aca="false">+IF(ISERROR(STDEV(O223:O243)),"",STDEV(O223:O243))</f>
        <v>0.0379526835224224</v>
      </c>
      <c r="Q243" s="27" t="n">
        <f aca="false">IF(P243="","",(P243*(SQRT(266))))</f>
        <v>0.618989535956092</v>
      </c>
    </row>
    <row r="244" customFormat="false" ht="12.75" hidden="false" customHeight="false" outlineLevel="0" collapsed="false">
      <c r="A244" s="32" t="n">
        <v>36164</v>
      </c>
      <c r="B244" s="29" t="n">
        <v>23.8999980926514</v>
      </c>
      <c r="C244" s="24" t="n">
        <f aca="false">IF(ISERROR(LN(B244/B243)),"",LN(B244/B243))</f>
        <v>0.00629592896084884</v>
      </c>
      <c r="D244" s="25" t="n">
        <f aca="false">+IF(ISERROR(STDEV(C224:C244)),"",STDEV(C224:C244))</f>
        <v>0.0148250755254474</v>
      </c>
      <c r="E244" s="26" t="n">
        <f aca="false">IF(D244="","",(D244*(SQRT(266))))</f>
        <v>0.24178966461197</v>
      </c>
      <c r="F244" s="29" t="n">
        <v>22.7500007629395</v>
      </c>
      <c r="G244" s="24" t="n">
        <f aca="false">IF(ISERROR(LN(F244/F243)),"",LN(F244/F243))</f>
        <v>0.00220025444540209</v>
      </c>
      <c r="H244" s="25" t="n">
        <f aca="false">+IF(ISERROR(STDEV(G224:G244)),"",STDEV(G224:G244))</f>
        <v>0.0142126942973567</v>
      </c>
      <c r="I244" s="27" t="n">
        <f aca="false">IF(H244="","",(H244*(SQRT(266))))</f>
        <v>0.231802029034628</v>
      </c>
      <c r="J244" s="29" t="n">
        <v>29</v>
      </c>
      <c r="K244" s="24" t="n">
        <f aca="false">IF(ISERROR(LN(J244/J243)),"",LN(J244/J243))</f>
        <v>0</v>
      </c>
      <c r="L244" s="25" t="n">
        <f aca="false">+IF(ISERROR(STDEV(K224:K244)),"",STDEV(K224:K244))</f>
        <v>0.0229211969390119</v>
      </c>
      <c r="M244" s="27" t="n">
        <f aca="false">IF(L244="","",(L244*(SQRT(266))))</f>
        <v>0.37383340886699</v>
      </c>
      <c r="N244" s="29" t="n">
        <v>61.5</v>
      </c>
      <c r="O244" s="24" t="n">
        <f aca="false">IF(ISERROR(LN(N244/N243)),"",LN(N244/N243))</f>
        <v>0.00816331063916084</v>
      </c>
      <c r="P244" s="25" t="n">
        <f aca="false">+IF(ISERROR(STDEV(O224:O244)),"",STDEV(O224:O244))</f>
        <v>0.0378105922493356</v>
      </c>
      <c r="Q244" s="27" t="n">
        <f aca="false">IF(P244="","",(P244*(SQRT(266))))</f>
        <v>0.616672097423993</v>
      </c>
    </row>
    <row r="245" customFormat="false" ht="12.75" hidden="false" customHeight="false" outlineLevel="0" collapsed="false">
      <c r="A245" s="32" t="n">
        <v>36165</v>
      </c>
      <c r="B245" s="29" t="n">
        <v>24.0499977111816</v>
      </c>
      <c r="C245" s="24" t="n">
        <f aca="false">IF(ISERROR(LN(B245/B244)),"",LN(B245/B244))</f>
        <v>0.00625652225052353</v>
      </c>
      <c r="D245" s="25" t="n">
        <f aca="false">+IF(ISERROR(STDEV(C225:C245)),"",STDEV(C225:C245))</f>
        <v>0.0147025609950999</v>
      </c>
      <c r="E245" s="26" t="n">
        <f aca="false">IF(D245="","",(D245*(SQRT(266))))</f>
        <v>0.239791513091461</v>
      </c>
      <c r="F245" s="29" t="n">
        <v>22.75</v>
      </c>
      <c r="G245" s="24" t="n">
        <f aca="false">IF(ISERROR(LN(F245/F244)),"",LN(F245/F244))</f>
        <v>-3.35357995889765E-008</v>
      </c>
      <c r="H245" s="25" t="n">
        <f aca="false">+IF(ISERROR(STDEV(G225:G245)),"",STDEV(G225:G245))</f>
        <v>0.0132911381032292</v>
      </c>
      <c r="I245" s="27" t="n">
        <f aca="false">IF(H245="","",(H245*(SQRT(266))))</f>
        <v>0.216771902360623</v>
      </c>
      <c r="J245" s="29" t="n">
        <v>29.25</v>
      </c>
      <c r="K245" s="24" t="n">
        <f aca="false">IF(ISERROR(LN(J245/J244)),"",LN(J245/J244))</f>
        <v>0.00858374369139144</v>
      </c>
      <c r="L245" s="25" t="n">
        <f aca="false">+IF(ISERROR(STDEV(K225:K245)),"",STDEV(K225:K245))</f>
        <v>0.022674014458695</v>
      </c>
      <c r="M245" s="27" t="n">
        <f aca="false">IF(L245="","",(L245*(SQRT(266))))</f>
        <v>0.369801984614803</v>
      </c>
      <c r="N245" s="29" t="n">
        <v>64.5</v>
      </c>
      <c r="O245" s="24" t="n">
        <f aca="false">IF(ISERROR(LN(N245/N244)),"",LN(N245/N244))</f>
        <v>0.0476280489892547</v>
      </c>
      <c r="P245" s="25" t="n">
        <f aca="false">+IF(ISERROR(STDEV(O225:O245)),"",STDEV(O225:O245))</f>
        <v>0.0389162670730477</v>
      </c>
      <c r="Q245" s="27" t="n">
        <f aca="false">IF(P245="","",(P245*(SQRT(266))))</f>
        <v>0.634705108071147</v>
      </c>
    </row>
    <row r="246" customFormat="false" ht="12.75" hidden="false" customHeight="false" outlineLevel="0" collapsed="false">
      <c r="A246" s="32" t="n">
        <v>36166</v>
      </c>
      <c r="B246" s="29" t="n">
        <v>23.7499973297119</v>
      </c>
      <c r="C246" s="24" t="n">
        <f aca="false">IF(ISERROR(LN(B246/B245)),"",LN(B246/B245))</f>
        <v>-0.0125524833351418</v>
      </c>
      <c r="D246" s="25" t="n">
        <f aca="false">+IF(ISERROR(STDEV(C226:C246)),"",STDEV(C226:C246))</f>
        <v>0.0148826728362451</v>
      </c>
      <c r="E246" s="26" t="n">
        <f aca="false">IF(D246="","",(D246*(SQRT(266))))</f>
        <v>0.242729048322791</v>
      </c>
      <c r="F246" s="29" t="n">
        <v>22.75</v>
      </c>
      <c r="G246" s="24" t="n">
        <f aca="false">IF(ISERROR(LN(F246/F245)),"",LN(F246/F245))</f>
        <v>0</v>
      </c>
      <c r="H246" s="25" t="n">
        <f aca="false">+IF(ISERROR(STDEV(G226:G246)),"",STDEV(G226:G246))</f>
        <v>0.0132911381032292</v>
      </c>
      <c r="I246" s="27" t="n">
        <f aca="false">IF(H246="","",(H246*(SQRT(266))))</f>
        <v>0.216771902360623</v>
      </c>
      <c r="J246" s="29" t="n">
        <v>29.5</v>
      </c>
      <c r="K246" s="24" t="n">
        <f aca="false">IF(ISERROR(LN(J246/J245)),"",LN(J246/J245))</f>
        <v>0.00851068966790861</v>
      </c>
      <c r="L246" s="25" t="n">
        <f aca="false">+IF(ISERROR(STDEV(K226:K246)),"",STDEV(K226:K246))</f>
        <v>0.0227724861185821</v>
      </c>
      <c r="M246" s="27" t="n">
        <f aca="false">IF(L246="","",(L246*(SQRT(266))))</f>
        <v>0.371408008784935</v>
      </c>
      <c r="N246" s="29" t="n">
        <v>65.75</v>
      </c>
      <c r="O246" s="24" t="n">
        <f aca="false">IF(ISERROR(LN(N246/N245)),"",LN(N246/N245))</f>
        <v>0.0191944472561472</v>
      </c>
      <c r="P246" s="25" t="n">
        <f aca="false">+IF(ISERROR(STDEV(O226:O246)),"",STDEV(O226:O246))</f>
        <v>0.0392157571457995</v>
      </c>
      <c r="Q246" s="27" t="n">
        <f aca="false">IF(P246="","",(P246*(SQRT(266))))</f>
        <v>0.639589643338503</v>
      </c>
    </row>
    <row r="247" customFormat="false" ht="12.75" hidden="false" customHeight="false" outlineLevel="0" collapsed="false">
      <c r="A247" s="32" t="n">
        <v>36167</v>
      </c>
      <c r="B247" s="29" t="n">
        <v>23.3499980926514</v>
      </c>
      <c r="C247" s="24" t="n">
        <f aca="false">IF(ISERROR(LN(B247/B246)),"",LN(B247/B246))</f>
        <v>-0.0169855156177246</v>
      </c>
      <c r="D247" s="25" t="n">
        <f aca="false">+IF(ISERROR(STDEV(C227:C247)),"",STDEV(C227:C247))</f>
        <v>0.015271359143699</v>
      </c>
      <c r="E247" s="26" t="n">
        <f aca="false">IF(D247="","",(D247*(SQRT(266))))</f>
        <v>0.24906833015358</v>
      </c>
      <c r="F247" s="29" t="n">
        <v>22.55</v>
      </c>
      <c r="G247" s="24" t="n">
        <f aca="false">IF(ISERROR(LN(F247/F246)),"",LN(F247/F246))</f>
        <v>-0.00883007944827204</v>
      </c>
      <c r="H247" s="25" t="n">
        <f aca="false">+IF(ISERROR(STDEV(G227:G247)),"",STDEV(G227:G247))</f>
        <v>0.0133792146729125</v>
      </c>
      <c r="I247" s="27" t="n">
        <f aca="false">IF(H247="","",(H247*(SQRT(266))))</f>
        <v>0.218208387740232</v>
      </c>
      <c r="J247" s="29" t="n">
        <v>28.75</v>
      </c>
      <c r="K247" s="24" t="n">
        <f aca="false">IF(ISERROR(LN(J247/J246)),"",LN(J247/J246))</f>
        <v>-0.0257524961024147</v>
      </c>
      <c r="L247" s="25" t="n">
        <f aca="false">+IF(ISERROR(STDEV(K227:K247)),"",STDEV(K227:K247))</f>
        <v>0.0233081572382122</v>
      </c>
      <c r="M247" s="27" t="n">
        <f aca="false">IF(L247="","",(L247*(SQRT(266))))</f>
        <v>0.380144540355067</v>
      </c>
      <c r="N247" s="29" t="n">
        <v>64</v>
      </c>
      <c r="O247" s="24" t="n">
        <f aca="false">IF(ISERROR(LN(N247/N246)),"",LN(N247/N246))</f>
        <v>-0.0269765876982021</v>
      </c>
      <c r="P247" s="25" t="n">
        <f aca="false">+IF(ISERROR(STDEV(O227:O247)),"",STDEV(O227:O247))</f>
        <v>0.039432403052991</v>
      </c>
      <c r="Q247" s="27" t="n">
        <f aca="false">IF(P247="","",(P247*(SQRT(266))))</f>
        <v>0.643123031154942</v>
      </c>
    </row>
    <row r="248" customFormat="false" ht="12.75" hidden="false" customHeight="false" outlineLevel="0" collapsed="false">
      <c r="A248" s="32" t="n">
        <v>36168</v>
      </c>
      <c r="B248" s="29" t="n">
        <v>23.3499984741211</v>
      </c>
      <c r="C248" s="24" t="n">
        <f aca="false">IF(ISERROR(LN(B248/B247)),"",LN(B248/B247))</f>
        <v>1.63370344805619E-008</v>
      </c>
      <c r="D248" s="25" t="n">
        <f aca="false">+IF(ISERROR(STDEV(C228:C248)),"",STDEV(C228:C248))</f>
        <v>0.0147889629160141</v>
      </c>
      <c r="E248" s="26" t="n">
        <f aca="false">IF(D248="","",(D248*(SQRT(266))))</f>
        <v>0.241200685776202</v>
      </c>
      <c r="F248" s="29" t="n">
        <v>22.5499992370605</v>
      </c>
      <c r="G248" s="24" t="n">
        <f aca="false">IF(ISERROR(LN(F248/F247)),"",LN(F248/F247))</f>
        <v>-3.38332357857869E-008</v>
      </c>
      <c r="H248" s="25" t="n">
        <f aca="false">+IF(ISERROR(STDEV(G228:G248)),"",STDEV(G228:G248))</f>
        <v>0.0126096119689023</v>
      </c>
      <c r="I248" s="27" t="n">
        <f aca="false">IF(H248="","",(H248*(SQRT(266))))</f>
        <v>0.2056565474904</v>
      </c>
      <c r="J248" s="29" t="n">
        <v>28.75</v>
      </c>
      <c r="K248" s="24" t="n">
        <f aca="false">IF(ISERROR(LN(J248/J247)),"",LN(J248/J247))</f>
        <v>0</v>
      </c>
      <c r="L248" s="25" t="n">
        <f aca="false">+IF(ISERROR(STDEV(K228:K248)),"",STDEV(K228:K248))</f>
        <v>0.0228207513472639</v>
      </c>
      <c r="M248" s="27" t="n">
        <f aca="false">IF(L248="","",(L248*(SQRT(266))))</f>
        <v>0.37219519084248</v>
      </c>
      <c r="N248" s="29" t="n">
        <v>64.5</v>
      </c>
      <c r="O248" s="24" t="n">
        <f aca="false">IF(ISERROR(LN(N248/N247)),"",LN(N248/N247))</f>
        <v>0.00778214044205495</v>
      </c>
      <c r="P248" s="25" t="n">
        <f aca="false">+IF(ISERROR(STDEV(O228:O248)),"",STDEV(O228:O248))</f>
        <v>0.0386163346041116</v>
      </c>
      <c r="Q248" s="27" t="n">
        <f aca="false">IF(P248="","",(P248*(SQRT(266))))</f>
        <v>0.629813357540378</v>
      </c>
    </row>
    <row r="249" customFormat="false" ht="12.75" hidden="false" customHeight="false" outlineLevel="0" collapsed="false">
      <c r="A249" s="32" t="n">
        <v>36171</v>
      </c>
      <c r="B249" s="29" t="n">
        <v>22.9999984741211</v>
      </c>
      <c r="C249" s="24" t="n">
        <f aca="false">IF(ISERROR(LN(B249/B248)),"",LN(B249/B248))</f>
        <v>-0.0151027691801849</v>
      </c>
      <c r="D249" s="25" t="n">
        <f aca="false">+IF(ISERROR(STDEV(C229:C249)),"",STDEV(C229:C249))</f>
        <v>0.0150963791761414</v>
      </c>
      <c r="E249" s="26" t="n">
        <f aca="false">IF(D249="","",(D249*(SQRT(266))))</f>
        <v>0.246214493247527</v>
      </c>
      <c r="F249" s="29" t="n">
        <v>22.5499992370605</v>
      </c>
      <c r="G249" s="24" t="n">
        <f aca="false">IF(ISERROR(LN(F249/F248)),"",LN(F249/F248))</f>
        <v>0</v>
      </c>
      <c r="H249" s="25" t="n">
        <f aca="false">+IF(ISERROR(STDEV(G229:G249)),"",STDEV(G229:G249))</f>
        <v>0.0126096119689023</v>
      </c>
      <c r="I249" s="27" t="n">
        <f aca="false">IF(H249="","",(H249*(SQRT(266))))</f>
        <v>0.2056565474904</v>
      </c>
      <c r="J249" s="29" t="n">
        <v>28</v>
      </c>
      <c r="K249" s="24" t="n">
        <f aca="false">IF(ISERROR(LN(J249/J248)),"",LN(J249/J248))</f>
        <v>-0.0264332570681555</v>
      </c>
      <c r="L249" s="25" t="n">
        <f aca="false">+IF(ISERROR(STDEV(K229:K249)),"",STDEV(K229:K249))</f>
        <v>0.0232385782862798</v>
      </c>
      <c r="M249" s="27" t="n">
        <f aca="false">IF(L249="","",(L249*(SQRT(266))))</f>
        <v>0.379009741991112</v>
      </c>
      <c r="N249" s="29" t="n">
        <v>62</v>
      </c>
      <c r="O249" s="24" t="n">
        <f aca="false">IF(ISERROR(LN(N249/N248)),"",LN(N249/N248))</f>
        <v>-0.0395308387566352</v>
      </c>
      <c r="P249" s="25" t="n">
        <f aca="false">+IF(ISERROR(STDEV(O229:O249)),"",STDEV(O229:O249))</f>
        <v>0.0390072009852811</v>
      </c>
      <c r="Q249" s="27" t="n">
        <f aca="false">IF(P249="","",(P249*(SQRT(266))))</f>
        <v>0.63618819529745</v>
      </c>
    </row>
    <row r="250" customFormat="false" ht="12.75" hidden="false" customHeight="false" outlineLevel="0" collapsed="false">
      <c r="A250" s="32" t="n">
        <v>36172</v>
      </c>
      <c r="B250" s="29" t="n">
        <v>22.2999980926514</v>
      </c>
      <c r="C250" s="24" t="n">
        <f aca="false">IF(ISERROR(LN(B250/B249)),"",LN(B250/B249))</f>
        <v>-0.0309075566518457</v>
      </c>
      <c r="D250" s="25" t="n">
        <f aca="false">+IF(ISERROR(STDEV(C230:C250)),"",STDEV(C230:C250))</f>
        <v>0.0152073329241997</v>
      </c>
      <c r="E250" s="26" t="n">
        <f aca="false">IF(D250="","",(D250*(SQRT(266))))</f>
        <v>0.248024094114949</v>
      </c>
      <c r="F250" s="29" t="n">
        <v>21.7999992370605</v>
      </c>
      <c r="G250" s="24" t="n">
        <f aca="false">IF(ISERROR(LN(F250/F249)),"",LN(F250/F249))</f>
        <v>-0.0338250973176315</v>
      </c>
      <c r="H250" s="25" t="n">
        <f aca="false">+IF(ISERROR(STDEV(G230:G250)),"",STDEV(G230:G250))</f>
        <v>0.0138060424800633</v>
      </c>
      <c r="I250" s="27" t="n">
        <f aca="false">IF(H250="","",(H250*(SQRT(266))))</f>
        <v>0.225169738605589</v>
      </c>
      <c r="J250" s="29" t="n">
        <v>27.5</v>
      </c>
      <c r="K250" s="24" t="n">
        <f aca="false">IF(ISERROR(LN(J250/J249)),"",LN(J250/J249))</f>
        <v>-0.0180185055026784</v>
      </c>
      <c r="L250" s="25" t="n">
        <f aca="false">+IF(ISERROR(STDEV(K230:K250)),"",STDEV(K230:K250))</f>
        <v>0.0202495895008298</v>
      </c>
      <c r="M250" s="27" t="n">
        <f aca="false">IF(L250="","",(L250*(SQRT(266))))</f>
        <v>0.33026081017472</v>
      </c>
      <c r="N250" s="29" t="n">
        <v>61.5</v>
      </c>
      <c r="O250" s="24" t="n">
        <f aca="false">IF(ISERROR(LN(N250/N249)),"",LN(N250/N249))</f>
        <v>-0.00809721023261936</v>
      </c>
      <c r="P250" s="25" t="n">
        <f aca="false">+IF(ISERROR(STDEV(O230:O250)),"",STDEV(O230:O250))</f>
        <v>0.0255724791628012</v>
      </c>
      <c r="Q250" s="27" t="n">
        <f aca="false">IF(P250="","",(P250*(SQRT(266))))</f>
        <v>0.417074513344422</v>
      </c>
    </row>
    <row r="251" customFormat="false" ht="12.75" hidden="false" customHeight="false" outlineLevel="0" collapsed="false">
      <c r="A251" s="32" t="n">
        <v>36173</v>
      </c>
      <c r="B251" s="29" t="n">
        <v>22.2999973297119</v>
      </c>
      <c r="C251" s="24" t="n">
        <f aca="false">IF(ISERROR(LN(B251/B250)),"",LN(B251/B250))</f>
        <v>-3.42125350573599E-008</v>
      </c>
      <c r="D251" s="25" t="n">
        <f aca="false">+IF(ISERROR(STDEV(C231:C251)),"",STDEV(C231:C251))</f>
        <v>0.0148389873851721</v>
      </c>
      <c r="E251" s="26" t="n">
        <f aca="false">IF(D251="","",(D251*(SQRT(266))))</f>
        <v>0.242016560177607</v>
      </c>
      <c r="F251" s="29" t="n">
        <v>22.0999992370605</v>
      </c>
      <c r="G251" s="24" t="n">
        <f aca="false">IF(ISERROR(LN(F251/F250)),"",LN(F251/F250))</f>
        <v>0.0136676392037393</v>
      </c>
      <c r="H251" s="25" t="n">
        <f aca="false">+IF(ISERROR(STDEV(G231:G251)),"",STDEV(G231:G251))</f>
        <v>0.013936274633285</v>
      </c>
      <c r="I251" s="27" t="n">
        <f aca="false">IF(H251="","",(H251*(SQRT(266))))</f>
        <v>0.227293760745989</v>
      </c>
      <c r="J251" s="29" t="n">
        <v>28.05</v>
      </c>
      <c r="K251" s="24" t="n">
        <f aca="false">IF(ISERROR(LN(J251/J250)),"",LN(J251/J250))</f>
        <v>0.0198026272961797</v>
      </c>
      <c r="L251" s="25" t="n">
        <f aca="false">+IF(ISERROR(STDEV(K231:K251)),"",STDEV(K231:K251))</f>
        <v>0.0206637148119257</v>
      </c>
      <c r="M251" s="27" t="n">
        <f aca="false">IF(L251="","",(L251*(SQRT(266))))</f>
        <v>0.33701498959899</v>
      </c>
      <c r="N251" s="29" t="n">
        <v>63.5</v>
      </c>
      <c r="O251" s="24" t="n">
        <f aca="false">IF(ISERROR(LN(N251/N250)),"",LN(N251/N250))</f>
        <v>0.0320027310861737</v>
      </c>
      <c r="P251" s="25" t="n">
        <f aca="false">+IF(ISERROR(STDEV(O231:O251)),"",STDEV(O231:O251))</f>
        <v>0.0258680644260061</v>
      </c>
      <c r="Q251" s="27" t="n">
        <f aca="false">IF(P251="","",(P251*(SQRT(266))))</f>
        <v>0.421895363095363</v>
      </c>
    </row>
    <row r="252" customFormat="false" ht="12.75" hidden="false" customHeight="false" outlineLevel="0" collapsed="false">
      <c r="A252" s="32" t="n">
        <v>36174</v>
      </c>
      <c r="B252" s="29" t="n">
        <v>22.3999973297119</v>
      </c>
      <c r="C252" s="24" t="n">
        <f aca="false">IF(ISERROR(LN(B252/B251)),"",LN(B252/B251))</f>
        <v>0.00447428092949195</v>
      </c>
      <c r="D252" s="25" t="n">
        <f aca="false">+IF(ISERROR(STDEV(C232:C252)),"",STDEV(C232:C252))</f>
        <v>0.0110357168284169</v>
      </c>
      <c r="E252" s="26" t="n">
        <f aca="false">IF(D252="","",(D252*(SQRT(266))))</f>
        <v>0.179987094576037</v>
      </c>
      <c r="F252" s="29" t="n">
        <v>22.1999984741211</v>
      </c>
      <c r="G252" s="24" t="n">
        <f aca="false">IF(ISERROR(LN(F252/F251)),"",LN(F252/F251))</f>
        <v>0.00451464614338813</v>
      </c>
      <c r="H252" s="25" t="n">
        <f aca="false">+IF(ISERROR(STDEV(G232:G252)),"",STDEV(G232:G252))</f>
        <v>0.0129816534067678</v>
      </c>
      <c r="I252" s="27" t="n">
        <f aca="false">IF(H252="","",(H252*(SQRT(266))))</f>
        <v>0.211724359713607</v>
      </c>
      <c r="J252" s="29" t="n">
        <v>29.2499992370605</v>
      </c>
      <c r="K252" s="24" t="n">
        <f aca="false">IF(ISERROR(LN(J252/J251)),"",LN(J252/J251))</f>
        <v>0.0418909156257597</v>
      </c>
      <c r="L252" s="25" t="n">
        <f aca="false">+IF(ISERROR(STDEV(K232:K252)),"",STDEV(K232:K252))</f>
        <v>0.0211547913709629</v>
      </c>
      <c r="M252" s="27" t="n">
        <f aca="false">IF(L252="","",(L252*(SQRT(266))))</f>
        <v>0.345024205896377</v>
      </c>
      <c r="N252" s="29" t="n">
        <v>67.5</v>
      </c>
      <c r="O252" s="24" t="n">
        <f aca="false">IF(ISERROR(LN(N252/N251)),"",LN(N252/N251))</f>
        <v>0.0610876919798383</v>
      </c>
      <c r="P252" s="25" t="n">
        <f aca="false">+IF(ISERROR(STDEV(O232:O252)),"",STDEV(O232:O252))</f>
        <v>0.0275642415005008</v>
      </c>
      <c r="Q252" s="27" t="n">
        <f aca="false">IF(P252="","",(P252*(SQRT(266))))</f>
        <v>0.449559173998762</v>
      </c>
    </row>
    <row r="253" customFormat="false" ht="12.75" hidden="false" customHeight="false" outlineLevel="0" collapsed="false">
      <c r="A253" s="32" t="n">
        <v>36175</v>
      </c>
      <c r="B253" s="29" t="n">
        <v>22.7999977111816</v>
      </c>
      <c r="C253" s="24" t="n">
        <f aca="false">IF(ISERROR(LN(B253/B252)),"",LN(B253/B252))</f>
        <v>0.0176995959219222</v>
      </c>
      <c r="D253" s="25" t="n">
        <f aca="false">+IF(ISERROR(STDEV(C233:C253)),"",STDEV(C233:C253))</f>
        <v>0.0107684865696354</v>
      </c>
      <c r="E253" s="26" t="n">
        <f aca="false">IF(D253="","",(D253*(SQRT(266))))</f>
        <v>0.175628700952069</v>
      </c>
      <c r="F253" s="29" t="n">
        <v>22.1999988555908</v>
      </c>
      <c r="G253" s="24" t="n">
        <f aca="false">IF(ISERROR(LN(F253/F252)),"",LN(F253/F252))</f>
        <v>1.7183321950913E-008</v>
      </c>
      <c r="H253" s="25" t="n">
        <f aca="false">+IF(ISERROR(STDEV(G233:G253)),"",STDEV(G233:G253))</f>
        <v>0.010427738086677</v>
      </c>
      <c r="I253" s="27" t="n">
        <f aca="false">IF(H253="","",(H253*(SQRT(266))))</f>
        <v>0.170071261378143</v>
      </c>
      <c r="J253" s="29" t="n">
        <v>29.25</v>
      </c>
      <c r="K253" s="24" t="n">
        <f aca="false">IF(ISERROR(LN(J253/J252)),"",LN(J253/J252))</f>
        <v>2.608340043242E-008</v>
      </c>
      <c r="L253" s="25" t="n">
        <f aca="false">+IF(ISERROR(STDEV(K233:K253)),"",STDEV(K233:K253))</f>
        <v>0.0163589617442566</v>
      </c>
      <c r="M253" s="27" t="n">
        <f aca="false">IF(L253="","",(L253*(SQRT(266))))</f>
        <v>0.266806591760987</v>
      </c>
      <c r="N253" s="29" t="n">
        <v>71</v>
      </c>
      <c r="O253" s="24" t="n">
        <f aca="false">IF(ISERROR(LN(N253/N252)),"",LN(N253/N252))</f>
        <v>0.0505522791628313</v>
      </c>
      <c r="P253" s="25" t="n">
        <f aca="false">+IF(ISERROR(STDEV(O233:O253)),"",STDEV(O233:O253))</f>
        <v>0.0270996492882074</v>
      </c>
      <c r="Q253" s="27" t="n">
        <f aca="false">IF(P253="","",(P253*(SQRT(266))))</f>
        <v>0.441981904324895</v>
      </c>
    </row>
    <row r="254" customFormat="false" ht="12.75" hidden="false" customHeight="false" outlineLevel="0" collapsed="false">
      <c r="A254" s="32" t="n">
        <v>36178</v>
      </c>
      <c r="B254" s="29" t="n">
        <v>22.2499973297119</v>
      </c>
      <c r="C254" s="24" t="n">
        <f aca="false">IF(ISERROR(LN(B254/B253)),"",LN(B254/B253))</f>
        <v>-0.0244185469743256</v>
      </c>
      <c r="D254" s="25" t="n">
        <f aca="false">+IF(ISERROR(STDEV(C234:C254)),"",STDEV(C234:C254))</f>
        <v>0.0116069234293005</v>
      </c>
      <c r="E254" s="26" t="n">
        <f aca="false">IF(D254="","",(D254*(SQRT(266))))</f>
        <v>0.189303192306178</v>
      </c>
      <c r="F254" s="29" t="n">
        <v>21.9999988555908</v>
      </c>
      <c r="G254" s="24" t="n">
        <f aca="false">IF(ISERROR(LN(F254/F253)),"",LN(F254/F253))</f>
        <v>-0.00904983598855394</v>
      </c>
      <c r="H254" s="25" t="n">
        <f aca="false">+IF(ISERROR(STDEV(G234:G254)),"",STDEV(G234:G254))</f>
        <v>0.00973568742242539</v>
      </c>
      <c r="I254" s="27" t="n">
        <f aca="false">IF(H254="","",(H254*(SQRT(266))))</f>
        <v>0.158784256619439</v>
      </c>
      <c r="J254" s="29" t="n">
        <v>30</v>
      </c>
      <c r="K254" s="24" t="n">
        <f aca="false">IF(ISERROR(LN(J254/J253)),"",LN(J254/J253))</f>
        <v>0.0253178079842898</v>
      </c>
      <c r="L254" s="25" t="n">
        <f aca="false">+IF(ISERROR(STDEV(K234:K254)),"",STDEV(K234:K254))</f>
        <v>0.0162792898182766</v>
      </c>
      <c r="M254" s="27" t="n">
        <f aca="false">IF(L254="","",(L254*(SQRT(266))))</f>
        <v>0.2655071819719</v>
      </c>
      <c r="N254" s="29" t="n">
        <v>75.5</v>
      </c>
      <c r="O254" s="24" t="n">
        <f aca="false">IF(ISERROR(LN(N254/N253)),"",LN(N254/N253))</f>
        <v>0.0614527792136635</v>
      </c>
      <c r="P254" s="25" t="n">
        <f aca="false">+IF(ISERROR(STDEV(O234:O254)),"",STDEV(O234:O254))</f>
        <v>0.0289737456908028</v>
      </c>
      <c r="Q254" s="27" t="n">
        <f aca="false">IF(P254="","",(P254*(SQRT(266))))</f>
        <v>0.472547491654028</v>
      </c>
    </row>
    <row r="255" customFormat="false" ht="12.75" hidden="false" customHeight="false" outlineLevel="0" collapsed="false">
      <c r="A255" s="32" t="n">
        <v>36179</v>
      </c>
      <c r="B255" s="29" t="n">
        <v>22.7999980926514</v>
      </c>
      <c r="C255" s="24" t="n">
        <f aca="false">IF(ISERROR(LN(B255/B254)),"",LN(B255/B254))</f>
        <v>0.0244185637054556</v>
      </c>
      <c r="D255" s="25" t="n">
        <f aca="false">+IF(ISERROR(STDEV(C235:C255)),"",STDEV(C235:C255))</f>
        <v>0.0132850824352015</v>
      </c>
      <c r="E255" s="26" t="n">
        <f aca="false">IF(D255="","",(D255*(SQRT(266))))</f>
        <v>0.216673137403985</v>
      </c>
      <c r="F255" s="29" t="n">
        <v>22.2499980926514</v>
      </c>
      <c r="G255" s="24" t="n">
        <f aca="false">IF(ISERROR(LN(F255/F254)),"",LN(F255/F254))</f>
        <v>0.011299521548996</v>
      </c>
      <c r="H255" s="25" t="n">
        <f aca="false">+IF(ISERROR(STDEV(G235:G255)),"",STDEV(G235:G255))</f>
        <v>0.0102182479049434</v>
      </c>
      <c r="I255" s="27" t="n">
        <f aca="false">IF(H255="","",(H255*(SQRT(266))))</f>
        <v>0.166654579912076</v>
      </c>
      <c r="J255" s="29" t="n">
        <v>30</v>
      </c>
      <c r="K255" s="24" t="n">
        <f aca="false">IF(ISERROR(LN(J255/J254)),"",LN(J255/J254))</f>
        <v>0</v>
      </c>
      <c r="L255" s="25" t="n">
        <f aca="false">+IF(ISERROR(STDEV(K235:K255)),"",STDEV(K235:K255))</f>
        <v>0.0158892476091206</v>
      </c>
      <c r="M255" s="27" t="n">
        <f aca="false">IF(L255="","",(L255*(SQRT(266))))</f>
        <v>0.259145786053583</v>
      </c>
      <c r="N255" s="29" t="n">
        <v>78</v>
      </c>
      <c r="O255" s="24" t="n">
        <f aca="false">IF(ISERROR(LN(N255/N254)),"",LN(N255/N254))</f>
        <v>0.0325761704346127</v>
      </c>
      <c r="P255" s="25" t="n">
        <f aca="false">+IF(ISERROR(STDEV(O235:O255)),"",STDEV(O235:O255))</f>
        <v>0.0278317852284151</v>
      </c>
      <c r="Q255" s="27" t="n">
        <f aca="false">IF(P255="","",(P255*(SQRT(266))))</f>
        <v>0.453922680149568</v>
      </c>
    </row>
    <row r="256" customFormat="false" ht="12.75" hidden="false" customHeight="false" outlineLevel="0" collapsed="false">
      <c r="A256" s="32" t="n">
        <v>36180</v>
      </c>
      <c r="B256" s="29" t="n">
        <v>22.7999973297119</v>
      </c>
      <c r="C256" s="24" t="n">
        <f aca="false">IF(ISERROR(LN(B256/B255)),"",LN(B256/B255))</f>
        <v>-3.34622600786964E-008</v>
      </c>
      <c r="D256" s="25" t="n">
        <f aca="false">+IF(ISERROR(STDEV(C236:C256)),"",STDEV(C236:C256))</f>
        <v>0.0132850821767281</v>
      </c>
      <c r="E256" s="26" t="n">
        <f aca="false">IF(D256="","",(D256*(SQRT(266))))</f>
        <v>0.216673133188412</v>
      </c>
      <c r="F256" s="29" t="n">
        <v>22.2499980926514</v>
      </c>
      <c r="G256" s="24" t="n">
        <f aca="false">IF(ISERROR(LN(F256/F255)),"",LN(F256/F255))</f>
        <v>0</v>
      </c>
      <c r="H256" s="25" t="n">
        <f aca="false">+IF(ISERROR(STDEV(G236:G256)),"",STDEV(G236:G256))</f>
        <v>0.0102182479049434</v>
      </c>
      <c r="I256" s="27" t="n">
        <f aca="false">IF(H256="","",(H256*(SQRT(266))))</f>
        <v>0.166654579912076</v>
      </c>
      <c r="J256" s="29" t="n">
        <v>29.75</v>
      </c>
      <c r="K256" s="24" t="n">
        <f aca="false">IF(ISERROR(LN(J256/J255)),"",LN(J256/J255))</f>
        <v>-0.00836824967051658</v>
      </c>
      <c r="L256" s="25" t="n">
        <f aca="false">+IF(ISERROR(STDEV(K236:K256)),"",STDEV(K236:K256))</f>
        <v>0.0160147613455336</v>
      </c>
      <c r="M256" s="27" t="n">
        <f aca="false">IF(L256="","",(L256*(SQRT(266))))</f>
        <v>0.261192853144701</v>
      </c>
      <c r="N256" s="29" t="n">
        <v>77</v>
      </c>
      <c r="O256" s="24" t="n">
        <f aca="false">IF(ISERROR(LN(N256/N255)),"",LN(N256/N255))</f>
        <v>-0.0129034048359078</v>
      </c>
      <c r="P256" s="25" t="n">
        <f aca="false">+IF(ISERROR(STDEV(O236:O256)),"",STDEV(O236:O256))</f>
        <v>0.028242556802667</v>
      </c>
      <c r="Q256" s="27" t="n">
        <f aca="false">IF(P256="","",(P256*(SQRT(266))))</f>
        <v>0.460622161781212</v>
      </c>
    </row>
    <row r="257" customFormat="false" ht="12.75" hidden="false" customHeight="false" outlineLevel="0" collapsed="false">
      <c r="A257" s="32" t="n">
        <v>36181</v>
      </c>
      <c r="B257" s="29" t="n">
        <v>22.7999973297119</v>
      </c>
      <c r="C257" s="24" t="n">
        <f aca="false">IF(ISERROR(LN(B257/B256)),"",LN(B257/B256))</f>
        <v>0</v>
      </c>
      <c r="D257" s="25" t="n">
        <f aca="false">+IF(ISERROR(STDEV(C237:C257)),"",STDEV(C237:C257))</f>
        <v>0.0132850821767281</v>
      </c>
      <c r="E257" s="26" t="n">
        <f aca="false">IF(D257="","",(D257*(SQRT(266))))</f>
        <v>0.216673133188412</v>
      </c>
      <c r="F257" s="29" t="n">
        <v>22.2499980926514</v>
      </c>
      <c r="G257" s="24" t="n">
        <f aca="false">IF(ISERROR(LN(F257/F256)),"",LN(F257/F256))</f>
        <v>0</v>
      </c>
      <c r="H257" s="25" t="n">
        <f aca="false">+IF(ISERROR(STDEV(G237:G257)),"",STDEV(G237:G257))</f>
        <v>0.0102182479049434</v>
      </c>
      <c r="I257" s="27" t="n">
        <f aca="false">IF(H257="","",(H257*(SQRT(266))))</f>
        <v>0.166654579912076</v>
      </c>
      <c r="J257" s="29" t="n">
        <v>29.75</v>
      </c>
      <c r="K257" s="24" t="n">
        <f aca="false">IF(ISERROR(LN(J257/J256)),"",LN(J257/J256))</f>
        <v>0</v>
      </c>
      <c r="L257" s="25" t="n">
        <f aca="false">+IF(ISERROR(STDEV(K237:K257)),"",STDEV(K237:K257))</f>
        <v>0.0160147613455336</v>
      </c>
      <c r="M257" s="27" t="n">
        <f aca="false">IF(L257="","",(L257*(SQRT(266))))</f>
        <v>0.261192853144701</v>
      </c>
      <c r="N257" s="29" t="n">
        <v>76.5</v>
      </c>
      <c r="O257" s="24" t="n">
        <f aca="false">IF(ISERROR(LN(N257/N256)),"",LN(N257/N256))</f>
        <v>-0.00651468102119364</v>
      </c>
      <c r="P257" s="25" t="n">
        <f aca="false">+IF(ISERROR(STDEV(O237:O257)),"",STDEV(O237:O257))</f>
        <v>0.0281862878178629</v>
      </c>
      <c r="Q257" s="27" t="n">
        <f aca="false">IF(P257="","",(P257*(SQRT(266))))</f>
        <v>0.459704442411724</v>
      </c>
    </row>
    <row r="258" customFormat="false" ht="12.75" hidden="false" customHeight="false" outlineLevel="0" collapsed="false">
      <c r="A258" s="32" t="n">
        <v>36182</v>
      </c>
      <c r="B258" s="29" t="n">
        <v>22.7999973297119</v>
      </c>
      <c r="C258" s="24" t="n">
        <f aca="false">IF(ISERROR(LN(B258/B257)),"",LN(B258/B257))</f>
        <v>0</v>
      </c>
      <c r="D258" s="25" t="n">
        <f aca="false">+IF(ISERROR(STDEV(C238:C258)),"",STDEV(C238:C258))</f>
        <v>0.0132713951548923</v>
      </c>
      <c r="E258" s="26" t="n">
        <f aca="false">IF(D258="","",(D258*(SQRT(266))))</f>
        <v>0.21644990461777</v>
      </c>
      <c r="F258" s="29" t="n">
        <v>22.2499980926514</v>
      </c>
      <c r="G258" s="24" t="n">
        <f aca="false">IF(ISERROR(LN(F258/F257)),"",LN(F258/F257))</f>
        <v>0</v>
      </c>
      <c r="H258" s="25" t="n">
        <f aca="false">+IF(ISERROR(STDEV(G238:G258)),"",STDEV(G238:G258))</f>
        <v>0.0102182479049434</v>
      </c>
      <c r="I258" s="27" t="n">
        <f aca="false">IF(H258="","",(H258*(SQRT(266))))</f>
        <v>0.166654579912076</v>
      </c>
      <c r="J258" s="29" t="n">
        <v>29.5</v>
      </c>
      <c r="K258" s="24" t="n">
        <f aca="false">IF(ISERROR(LN(J258/J257)),"",LN(J258/J257))</f>
        <v>-0.0084388686458646</v>
      </c>
      <c r="L258" s="25" t="n">
        <f aca="false">+IF(ISERROR(STDEV(K238:K258)),"",STDEV(K238:K258))</f>
        <v>0.0161308048310806</v>
      </c>
      <c r="M258" s="27" t="n">
        <f aca="false">IF(L258="","",(L258*(SQRT(266))))</f>
        <v>0.263085465118425</v>
      </c>
      <c r="N258" s="29" t="n">
        <v>74.75</v>
      </c>
      <c r="O258" s="24" t="n">
        <f aca="false">IF(ISERROR(LN(N258/N257)),"",LN(N258/N257))</f>
        <v>-0.0231415285616944</v>
      </c>
      <c r="P258" s="25" t="n">
        <f aca="false">+IF(ISERROR(STDEV(O238:O258)),"",STDEV(O238:O258))</f>
        <v>0.029164482737859</v>
      </c>
      <c r="Q258" s="27" t="n">
        <f aca="false">IF(P258="","",(P258*(SQRT(266))))</f>
        <v>0.475658318749488</v>
      </c>
    </row>
    <row r="259" customFormat="false" ht="12.75" hidden="false" customHeight="false" outlineLevel="0" collapsed="false">
      <c r="A259" s="32" t="n">
        <v>36185</v>
      </c>
      <c r="B259" s="29" t="n">
        <v>21.9999973297119</v>
      </c>
      <c r="C259" s="24" t="n">
        <f aca="false">IF(ISERROR(LN(B259/B258)),"",LN(B259/B258))</f>
        <v>-0.0357180868609125</v>
      </c>
      <c r="D259" s="25" t="n">
        <f aca="false">+IF(ISERROR(STDEV(C239:C259)),"",STDEV(C239:C259))</f>
        <v>0.014592736750602</v>
      </c>
      <c r="E259" s="26" t="n">
        <f aca="false">IF(D259="","",(D259*(SQRT(266))))</f>
        <v>0.23800033386962</v>
      </c>
      <c r="F259" s="29" t="n">
        <v>21.7499980926514</v>
      </c>
      <c r="G259" s="24" t="n">
        <f aca="false">IF(ISERROR(LN(F259/F258)),"",LN(F259/F258))</f>
        <v>-0.0227282530482122</v>
      </c>
      <c r="H259" s="25" t="n">
        <f aca="false">+IF(ISERROR(STDEV(G239:G259)),"",STDEV(G239:G259))</f>
        <v>0.0103341082275523</v>
      </c>
      <c r="I259" s="27" t="n">
        <f aca="false">IF(H259="","",(H259*(SQRT(266))))</f>
        <v>0.168544204588681</v>
      </c>
      <c r="J259" s="29" t="n">
        <v>28.25</v>
      </c>
      <c r="K259" s="24" t="n">
        <f aca="false">IF(ISERROR(LN(J259/J258)),"",LN(J259/J258))</f>
        <v>-0.0432968057533242</v>
      </c>
      <c r="L259" s="25" t="n">
        <f aca="false">+IF(ISERROR(STDEV(K239:K259)),"",STDEV(K239:K259))</f>
        <v>0.0183762856523431</v>
      </c>
      <c r="M259" s="27" t="n">
        <f aca="false">IF(L259="","",(L259*(SQRT(266))))</f>
        <v>0.299708149011921</v>
      </c>
      <c r="N259" s="29" t="n">
        <v>69.5</v>
      </c>
      <c r="O259" s="24" t="n">
        <f aca="false">IF(ISERROR(LN(N259/N258)),"",LN(N259/N258))</f>
        <v>-0.0728224597000493</v>
      </c>
      <c r="P259" s="25" t="n">
        <f aca="false">+IF(ISERROR(STDEV(O239:O259)),"",STDEV(O239:O259))</f>
        <v>0.0335507059078486</v>
      </c>
      <c r="Q259" s="27" t="n">
        <f aca="false">IF(P259="","",(P259*(SQRT(266))))</f>
        <v>0.547195453745164</v>
      </c>
    </row>
    <row r="260" customFormat="false" ht="12.75" hidden="false" customHeight="false" outlineLevel="0" collapsed="false">
      <c r="A260" s="32" t="n">
        <v>36186</v>
      </c>
      <c r="B260" s="29" t="n">
        <v>21.7999980926514</v>
      </c>
      <c r="C260" s="24" t="n">
        <f aca="false">IF(ISERROR(LN(B260/B259)),"",LN(B260/B259))</f>
        <v>-0.00913244967959434</v>
      </c>
      <c r="D260" s="25" t="n">
        <f aca="false">+IF(ISERROR(STDEV(C240:C260)),"",STDEV(C240:C260))</f>
        <v>0.0145991620438112</v>
      </c>
      <c r="E260" s="26" t="n">
        <f aca="false">IF(D260="","",(D260*(SQRT(266))))</f>
        <v>0.238105127230532</v>
      </c>
      <c r="F260" s="29" t="n">
        <v>21.5499980926514</v>
      </c>
      <c r="G260" s="24" t="n">
        <f aca="false">IF(ISERROR(LN(F260/F259)),"",LN(F260/F259))</f>
        <v>-0.00923794179880349</v>
      </c>
      <c r="H260" s="25" t="n">
        <f aca="false">+IF(ISERROR(STDEV(G240:G260)),"",STDEV(G240:G260))</f>
        <v>0.0104115025571924</v>
      </c>
      <c r="I260" s="27" t="n">
        <f aca="false">IF(H260="","",(H260*(SQRT(266))))</f>
        <v>0.169806467905615</v>
      </c>
      <c r="J260" s="29" t="n">
        <v>27.75</v>
      </c>
      <c r="K260" s="24" t="n">
        <f aca="false">IF(ISERROR(LN(J260/J259)),"",LN(J260/J259))</f>
        <v>-0.0178576174000065</v>
      </c>
      <c r="L260" s="25" t="n">
        <f aca="false">+IF(ISERROR(STDEV(K240:K260)),"",STDEV(K240:K260))</f>
        <v>0.0187255220119154</v>
      </c>
      <c r="M260" s="27" t="n">
        <f aca="false">IF(L260="","",(L260*(SQRT(266))))</f>
        <v>0.305404021664059</v>
      </c>
      <c r="N260" s="29" t="n">
        <v>66</v>
      </c>
      <c r="O260" s="24" t="n">
        <f aca="false">IF(ISERROR(LN(N260/N259)),"",LN(N260/N259))</f>
        <v>-0.0516720105443209</v>
      </c>
      <c r="P260" s="25" t="n">
        <f aca="false">+IF(ISERROR(STDEV(O240:O260)),"",STDEV(O240:O260))</f>
        <v>0.0359307341822461</v>
      </c>
      <c r="Q260" s="27" t="n">
        <f aca="false">IF(P260="","",(P260*(SQRT(266))))</f>
        <v>0.586012540190747</v>
      </c>
    </row>
    <row r="261" customFormat="false" ht="12.75" hidden="false" customHeight="false" outlineLevel="0" collapsed="false">
      <c r="A261" s="32" t="n">
        <v>36187</v>
      </c>
      <c r="B261" s="29" t="n">
        <v>22.2999973297119</v>
      </c>
      <c r="C261" s="24" t="n">
        <f aca="false">IF(ISERROR(LN(B261/B260)),"",LN(B261/B260))</f>
        <v>0.0226766764202225</v>
      </c>
      <c r="D261" s="25" t="n">
        <f aca="false">+IF(ISERROR(STDEV(C241:C261)),"",STDEV(C241:C261))</f>
        <v>0.0157481671998154</v>
      </c>
      <c r="E261" s="26" t="n">
        <f aca="false">IF(D261="","",(D261*(SQRT(266))))</f>
        <v>0.256844834210829</v>
      </c>
      <c r="F261" s="29" t="n">
        <v>21.7999973297119</v>
      </c>
      <c r="G261" s="24" t="n">
        <f aca="false">IF(ISERROR(LN(F261/F260)),"",LN(F261/F260))</f>
        <v>0.011534119263061</v>
      </c>
      <c r="H261" s="25" t="n">
        <f aca="false">+IF(ISERROR(STDEV(G241:G261)),"",STDEV(G241:G261))</f>
        <v>0.0108770869769652</v>
      </c>
      <c r="I261" s="27" t="n">
        <f aca="false">IF(H261="","",(H261*(SQRT(266))))</f>
        <v>0.177399919993748</v>
      </c>
      <c r="J261" s="29" t="n">
        <v>27.75</v>
      </c>
      <c r="K261" s="24" t="n">
        <f aca="false">IF(ISERROR(LN(J261/J260)),"",LN(J261/J260))</f>
        <v>0</v>
      </c>
      <c r="L261" s="25" t="n">
        <f aca="false">+IF(ISERROR(STDEV(K241:K261)),"",STDEV(K241:K261))</f>
        <v>0.0187255220119154</v>
      </c>
      <c r="M261" s="27" t="n">
        <f aca="false">IF(L261="","",(L261*(SQRT(266))))</f>
        <v>0.305404021664059</v>
      </c>
      <c r="N261" s="29" t="n">
        <v>66</v>
      </c>
      <c r="O261" s="24" t="n">
        <f aca="false">IF(ISERROR(LN(N261/N260)),"",LN(N261/N260))</f>
        <v>0</v>
      </c>
      <c r="P261" s="25" t="n">
        <f aca="false">+IF(ISERROR(STDEV(O241:O261)),"",STDEV(O241:O261))</f>
        <v>0.0358426471947972</v>
      </c>
      <c r="Q261" s="27" t="n">
        <f aca="false">IF(P261="","",(P261*(SQRT(266))))</f>
        <v>0.584575884902522</v>
      </c>
    </row>
    <row r="262" customFormat="false" ht="12.75" hidden="false" customHeight="false" outlineLevel="0" collapsed="false">
      <c r="A262" s="32" t="n">
        <v>36188</v>
      </c>
      <c r="B262" s="29" t="n">
        <v>21.8999973297119</v>
      </c>
      <c r="C262" s="24" t="n">
        <f aca="false">IF(ISERROR(LN(B262/B261)),"",LN(B262/B261))</f>
        <v>-0.0181000438307206</v>
      </c>
      <c r="D262" s="25" t="n">
        <f aca="false">+IF(ISERROR(STDEV(C242:C262)),"",STDEV(C242:C262))</f>
        <v>0.0160397361041191</v>
      </c>
      <c r="E262" s="26" t="n">
        <f aca="false">IF(D262="","",(D262*(SQRT(266))))</f>
        <v>0.261600179130448</v>
      </c>
      <c r="F262" s="29" t="n">
        <v>21.7999973297119</v>
      </c>
      <c r="G262" s="24" t="n">
        <f aca="false">IF(ISERROR(LN(F262/F261)),"",LN(F262/F261))</f>
        <v>0</v>
      </c>
      <c r="H262" s="25" t="n">
        <f aca="false">+IF(ISERROR(STDEV(G242:G262)),"",STDEV(G242:G262))</f>
        <v>0.0108770869769652</v>
      </c>
      <c r="I262" s="27" t="n">
        <f aca="false">IF(H262="","",(H262*(SQRT(266))))</f>
        <v>0.177399919993748</v>
      </c>
      <c r="J262" s="29" t="n">
        <v>27.75</v>
      </c>
      <c r="K262" s="24" t="n">
        <f aca="false">IF(ISERROR(LN(J262/J261)),"",LN(J262/J261))</f>
        <v>0</v>
      </c>
      <c r="L262" s="25" t="n">
        <f aca="false">+IF(ISERROR(STDEV(K242:K262)),"",STDEV(K242:K262))</f>
        <v>0.0187255220119154</v>
      </c>
      <c r="M262" s="27" t="n">
        <f aca="false">IF(L262="","",(L262*(SQRT(266))))</f>
        <v>0.305404021664059</v>
      </c>
      <c r="N262" s="29" t="n">
        <v>65</v>
      </c>
      <c r="O262" s="24" t="n">
        <f aca="false">IF(ISERROR(LN(N262/N261)),"",LN(N262/N261))</f>
        <v>-0.0152674721307884</v>
      </c>
      <c r="P262" s="25" t="n">
        <f aca="false">+IF(ISERROR(STDEV(O242:O262)),"",STDEV(O242:O262))</f>
        <v>0.0360849148003601</v>
      </c>
      <c r="Q262" s="27" t="n">
        <f aca="false">IF(P262="","",(P262*(SQRT(266))))</f>
        <v>0.588527149973304</v>
      </c>
    </row>
    <row r="263" customFormat="false" ht="12.75" hidden="false" customHeight="false" outlineLevel="0" collapsed="false">
      <c r="A263" s="32" t="n">
        <v>36189</v>
      </c>
      <c r="B263" s="29" t="n">
        <v>20.5475008392334</v>
      </c>
      <c r="C263" s="24" t="n">
        <f aca="false">IF(ISERROR(LN(B263/B262)),"",LN(B263/B262))</f>
        <v>-0.0637471950073906</v>
      </c>
      <c r="D263" s="25" t="n">
        <f aca="false">+IF(ISERROR(STDEV(C243:C263)),"",STDEV(C243:C263))</f>
        <v>0.0206152355880007</v>
      </c>
      <c r="E263" s="26" t="n">
        <f aca="false">IF(D263="","",(D263*(SQRT(266))))</f>
        <v>0.336224317384649</v>
      </c>
      <c r="F263" s="29" t="n">
        <v>21.8999973297119</v>
      </c>
      <c r="G263" s="24" t="n">
        <f aca="false">IF(ISERROR(LN(F263/F262)),"",LN(F263/F262))</f>
        <v>0.00457666758672832</v>
      </c>
      <c r="H263" s="25" t="n">
        <f aca="false">+IF(ISERROR(STDEV(G243:G263)),"",STDEV(G243:G263))</f>
        <v>0.010806023309018</v>
      </c>
      <c r="I263" s="27" t="n">
        <f aca="false">IF(H263="","",(H263*(SQRT(266))))</f>
        <v>0.176240906644401</v>
      </c>
      <c r="J263" s="29" t="n">
        <v>27.75</v>
      </c>
      <c r="K263" s="24" t="n">
        <f aca="false">IF(ISERROR(LN(J263/J262)),"",LN(J263/J262))</f>
        <v>0</v>
      </c>
      <c r="L263" s="25" t="n">
        <f aca="false">+IF(ISERROR(STDEV(K243:K263)),"",STDEV(K243:K263))</f>
        <v>0.0186690957098482</v>
      </c>
      <c r="M263" s="27" t="n">
        <f aca="false">IF(L263="","",(L263*(SQRT(266))))</f>
        <v>0.304483736527658</v>
      </c>
      <c r="N263" s="29" t="n">
        <v>63</v>
      </c>
      <c r="O263" s="24" t="n">
        <f aca="false">IF(ISERROR(LN(N263/N262)),"",LN(N263/N262))</f>
        <v>-0.0312525435041044</v>
      </c>
      <c r="P263" s="25" t="n">
        <f aca="false">+IF(ISERROR(STDEV(O243:O263)),"",STDEV(O243:O263))</f>
        <v>0.0368421945013701</v>
      </c>
      <c r="Q263" s="27" t="n">
        <f aca="false">IF(P263="","",(P263*(SQRT(266))))</f>
        <v>0.600878008126462</v>
      </c>
    </row>
    <row r="264" customFormat="false" ht="12.75" hidden="false" customHeight="false" outlineLevel="0" collapsed="false">
      <c r="A264" s="32" t="n">
        <v>36192</v>
      </c>
      <c r="B264" s="29" t="n">
        <v>21.3499977111816</v>
      </c>
      <c r="C264" s="24" t="n">
        <f aca="false">IF(ISERROR(LN(B264/B263)),"",LN(B264/B263))</f>
        <v>0.0383123125859261</v>
      </c>
      <c r="D264" s="25" t="n">
        <f aca="false">+IF(ISERROR(STDEV(C244:C264)),"",STDEV(C244:C264))</f>
        <v>0.0228322115080911</v>
      </c>
      <c r="E264" s="26" t="n">
        <f aca="false">IF(D264="","",(D264*(SQRT(266))))</f>
        <v>0.372382100409184</v>
      </c>
      <c r="F264" s="29" t="n">
        <v>21.8999977111816</v>
      </c>
      <c r="G264" s="24" t="n">
        <f aca="false">IF(ISERROR(LN(F264/F263)),"",LN(F264/F263))</f>
        <v>1.74187109884323E-008</v>
      </c>
      <c r="H264" s="25" t="n">
        <f aca="false">+IF(ISERROR(STDEV(G244:G264)),"",STDEV(G244:G264))</f>
        <v>0.0108127483577318</v>
      </c>
      <c r="I264" s="27" t="n">
        <f aca="false">IF(H264="","",(H264*(SQRT(266))))</f>
        <v>0.176350588869643</v>
      </c>
      <c r="J264" s="29" t="n">
        <v>27.75</v>
      </c>
      <c r="K264" s="24" t="n">
        <f aca="false">IF(ISERROR(LN(J264/J263)),"",LN(J264/J263))</f>
        <v>0</v>
      </c>
      <c r="L264" s="25" t="n">
        <f aca="false">+IF(ISERROR(STDEV(K244:K264)),"",STDEV(K244:K264))</f>
        <v>0.0185242805412884</v>
      </c>
      <c r="M264" s="27" t="n">
        <f aca="false">IF(L264="","",(L264*(SQRT(266))))</f>
        <v>0.302121872604826</v>
      </c>
      <c r="N264" s="29" t="n">
        <v>63</v>
      </c>
      <c r="O264" s="24" t="n">
        <f aca="false">IF(ISERROR(LN(N264/N263)),"",LN(N264/N263))</f>
        <v>0</v>
      </c>
      <c r="P264" s="25" t="n">
        <f aca="false">+IF(ISERROR(STDEV(O244:O264)),"",STDEV(O244:O264))</f>
        <v>0.0368421945013701</v>
      </c>
      <c r="Q264" s="27" t="n">
        <f aca="false">IF(P264="","",(P264*(SQRT(266))))</f>
        <v>0.600878008126462</v>
      </c>
    </row>
    <row r="265" customFormat="false" ht="12.75" hidden="false" customHeight="false" outlineLevel="0" collapsed="false">
      <c r="A265" s="32" t="n">
        <v>36193</v>
      </c>
      <c r="B265" s="29" t="n">
        <v>21.1499984741211</v>
      </c>
      <c r="C265" s="24" t="n">
        <f aca="false">IF(ISERROR(LN(B265/B264)),"",LN(B265/B264))</f>
        <v>-0.00941179912331049</v>
      </c>
      <c r="D265" s="25" t="n">
        <f aca="false">+IF(ISERROR(STDEV(C245:C265)),"",STDEV(C245:C265))</f>
        <v>0.0226980443723296</v>
      </c>
      <c r="E265" s="26" t="n">
        <f aca="false">IF(D265="","",(D265*(SQRT(266))))</f>
        <v>0.370193900645746</v>
      </c>
      <c r="F265" s="29" t="n">
        <v>20.9999977111816</v>
      </c>
      <c r="G265" s="24" t="n">
        <f aca="false">IF(ISERROR(LN(F265/F264)),"",LN(F265/F264))</f>
        <v>-0.0419642035781291</v>
      </c>
      <c r="H265" s="25" t="n">
        <f aca="false">+IF(ISERROR(STDEV(G245:G265)),"",STDEV(G245:G265))</f>
        <v>0.0138756502229229</v>
      </c>
      <c r="I265" s="27" t="n">
        <f aca="false">IF(H265="","",(H265*(SQRT(266))))</f>
        <v>0.226305006535356</v>
      </c>
      <c r="J265" s="29" t="n">
        <v>27.35</v>
      </c>
      <c r="K265" s="24" t="n">
        <f aca="false">IF(ISERROR(LN(J265/J264)),"",LN(J265/J264))</f>
        <v>-0.0145193113244533</v>
      </c>
      <c r="L265" s="25" t="n">
        <f aca="false">+IF(ISERROR(STDEV(K245:K265)),"",STDEV(K245:K265))</f>
        <v>0.0187120621798559</v>
      </c>
      <c r="M265" s="27" t="n">
        <f aca="false">IF(L265="","",(L265*(SQRT(266))))</f>
        <v>0.305184498446535</v>
      </c>
      <c r="N265" s="29" t="n">
        <v>63.5</v>
      </c>
      <c r="O265" s="24" t="n">
        <f aca="false">IF(ISERROR(LN(N265/N264)),"",LN(N265/N264))</f>
        <v>0.00790517950711325</v>
      </c>
      <c r="P265" s="25" t="n">
        <f aca="false">+IF(ISERROR(STDEV(O245:O265)),"",STDEV(O245:O265))</f>
        <v>0.0368399158939165</v>
      </c>
      <c r="Q265" s="27" t="n">
        <f aca="false">IF(P265="","",(P265*(SQRT(266))))</f>
        <v>0.600840845163545</v>
      </c>
    </row>
    <row r="266" customFormat="false" ht="12.75" hidden="false" customHeight="false" outlineLevel="0" collapsed="false">
      <c r="A266" s="32" t="n">
        <v>36194</v>
      </c>
      <c r="B266" s="29" t="n">
        <v>21.1499977111816</v>
      </c>
      <c r="C266" s="24" t="n">
        <f aca="false">IF(ISERROR(LN(B266/B265)),"",LN(B266/B265))</f>
        <v>-3.60727909609939E-008</v>
      </c>
      <c r="D266" s="25" t="n">
        <f aca="false">+IF(ISERROR(STDEV(C246:C266)),"",STDEV(C246:C266))</f>
        <v>0.0225723048019139</v>
      </c>
      <c r="E266" s="26" t="n">
        <f aca="false">IF(D266="","",(D266*(SQRT(266))))</f>
        <v>0.368143150313508</v>
      </c>
      <c r="F266" s="29" t="n">
        <v>21.2499980926514</v>
      </c>
      <c r="G266" s="24" t="n">
        <f aca="false">IF(ISERROR(LN(F266/F265)),"",LN(F266/F265))</f>
        <v>0.0118344768807724</v>
      </c>
      <c r="H266" s="25" t="n">
        <f aca="false">+IF(ISERROR(STDEV(G246:G266)),"",STDEV(G246:G266))</f>
        <v>0.0142728324166788</v>
      </c>
      <c r="I266" s="27" t="n">
        <f aca="false">IF(H266="","",(H266*(SQRT(266))))</f>
        <v>0.232782852078419</v>
      </c>
      <c r="J266" s="29" t="n">
        <v>27.4000003814697</v>
      </c>
      <c r="K266" s="24" t="n">
        <f aca="false">IF(ISERROR(LN(J266/J265)),"",LN(J266/J265))</f>
        <v>0.00182649844828694</v>
      </c>
      <c r="L266" s="25" t="n">
        <f aca="false">+IF(ISERROR(STDEV(K246:K266)),"",STDEV(K246:K266))</f>
        <v>0.0185642236776053</v>
      </c>
      <c r="M266" s="27" t="n">
        <f aca="false">IF(L266="","",(L266*(SQRT(266))))</f>
        <v>0.302773325443433</v>
      </c>
      <c r="N266" s="29" t="n">
        <v>63.75</v>
      </c>
      <c r="O266" s="24" t="n">
        <f aca="false">IF(ISERROR(LN(N266/N265)),"",LN(N266/N265))</f>
        <v>0.00392927813988956</v>
      </c>
      <c r="P266" s="25" t="n">
        <f aca="false">+IF(ISERROR(STDEV(O246:O266)),"",STDEV(O246:O266))</f>
        <v>0.0353078265450323</v>
      </c>
      <c r="Q266" s="27" t="n">
        <f aca="false">IF(P266="","",(P266*(SQRT(266))))</f>
        <v>0.575853224076125</v>
      </c>
    </row>
    <row r="267" customFormat="false" ht="12.75" hidden="false" customHeight="false" outlineLevel="0" collapsed="false">
      <c r="A267" s="32" t="n">
        <v>36195</v>
      </c>
      <c r="B267" s="29" t="n">
        <v>21.3499977111816</v>
      </c>
      <c r="C267" s="24" t="n">
        <f aca="false">IF(ISERROR(LN(B267/B266)),"",LN(B267/B266))</f>
        <v>0.00941183519610145</v>
      </c>
      <c r="D267" s="25" t="n">
        <f aca="false">+IF(ISERROR(STDEV(C247:C267)),"",STDEV(C247:C267))</f>
        <v>0.0227673175268764</v>
      </c>
      <c r="E267" s="26" t="n">
        <f aca="false">IF(D267="","",(D267*(SQRT(266))))</f>
        <v>0.371323711605275</v>
      </c>
      <c r="F267" s="29" t="n">
        <v>21.3499980926514</v>
      </c>
      <c r="G267" s="24" t="n">
        <f aca="false">IF(ISERROR(LN(F267/F266)),"",LN(F267/F266))</f>
        <v>0.00469484472461805</v>
      </c>
      <c r="H267" s="25" t="n">
        <f aca="false">+IF(ISERROR(STDEV(G247:G267)),"",STDEV(G247:G267))</f>
        <v>0.0143627377886501</v>
      </c>
      <c r="I267" s="27" t="n">
        <f aca="false">IF(H267="","",(H267*(SQRT(266))))</f>
        <v>0.234249164320703</v>
      </c>
      <c r="J267" s="29" t="n">
        <v>27.9999996185303</v>
      </c>
      <c r="K267" s="24" t="n">
        <f aca="false">IF(ISERROR(LN(J267/J266)),"",LN(J267/J266))</f>
        <v>0.0216614692350078</v>
      </c>
      <c r="L267" s="25" t="n">
        <f aca="false">+IF(ISERROR(STDEV(K247:K267)),"",STDEV(K247:K267))</f>
        <v>0.0191872237983626</v>
      </c>
      <c r="M267" s="27" t="n">
        <f aca="false">IF(L267="","",(L267*(SQRT(266))))</f>
        <v>0.312934149919001</v>
      </c>
      <c r="N267" s="29" t="n">
        <v>64.75</v>
      </c>
      <c r="O267" s="24" t="n">
        <f aca="false">IF(ISERROR(LN(N267/N266)),"",LN(N267/N266))</f>
        <v>0.0155645165411115</v>
      </c>
      <c r="P267" s="25" t="n">
        <f aca="false">+IF(ISERROR(STDEV(O247:O267)),"",STDEV(O247:O267))</f>
        <v>0.0352150598594124</v>
      </c>
      <c r="Q267" s="27" t="n">
        <f aca="false">IF(P267="","",(P267*(SQRT(266))))</f>
        <v>0.574340245220489</v>
      </c>
    </row>
    <row r="268" customFormat="false" ht="12.75" hidden="false" customHeight="false" outlineLevel="0" collapsed="false">
      <c r="A268" s="32" t="n">
        <v>36196</v>
      </c>
      <c r="B268" s="29" t="n">
        <v>21.4499984741211</v>
      </c>
      <c r="C268" s="24" t="n">
        <f aca="false">IF(ISERROR(LN(B268/B267)),"",LN(B268/B267))</f>
        <v>0.00467294176745787</v>
      </c>
      <c r="D268" s="25" t="n">
        <f aca="false">+IF(ISERROR(STDEV(C248:C268)),"",STDEV(C248:C268))</f>
        <v>0.0226911306147313</v>
      </c>
      <c r="E268" s="26" t="n">
        <f aca="false">IF(D268="","",(D268*(SQRT(266))))</f>
        <v>0.370081140671739</v>
      </c>
      <c r="F268" s="29" t="n">
        <v>21.4499984741211</v>
      </c>
      <c r="G268" s="24" t="n">
        <f aca="false">IF(ISERROR(LN(F268/F267)),"",LN(F268/F267))</f>
        <v>0.00467292390002067</v>
      </c>
      <c r="H268" s="25" t="n">
        <f aca="false">+IF(ISERROR(STDEV(G248:G268)),"",STDEV(G248:G268))</f>
        <v>0.0143920578653941</v>
      </c>
      <c r="I268" s="27" t="n">
        <f aca="false">IF(H268="","",(H268*(SQRT(266))))</f>
        <v>0.234727360300897</v>
      </c>
      <c r="J268" s="29" t="n">
        <v>27.9</v>
      </c>
      <c r="K268" s="24" t="n">
        <f aca="false">IF(ISERROR(LN(J268/J267)),"",LN(J268/J267))</f>
        <v>-0.00357780772396518</v>
      </c>
      <c r="L268" s="25" t="n">
        <f aca="false">+IF(ISERROR(STDEV(K248:K268)),"",STDEV(K248:K268))</f>
        <v>0.0184382693453747</v>
      </c>
      <c r="M268" s="27" t="n">
        <f aca="false">IF(L268="","",(L268*(SQRT(266))))</f>
        <v>0.300719072451993</v>
      </c>
      <c r="N268" s="29" t="n">
        <v>65.5</v>
      </c>
      <c r="O268" s="24" t="n">
        <f aca="false">IF(ISERROR(LN(N268/N267)),"",LN(N268/N267))</f>
        <v>0.0115164420615591</v>
      </c>
      <c r="P268" s="25" t="n">
        <f aca="false">+IF(ISERROR(STDEV(O248:O268)),"",STDEV(O248:O268))</f>
        <v>0.0347796839010004</v>
      </c>
      <c r="Q268" s="27" t="n">
        <f aca="false">IF(P268="","",(P268*(SQRT(266))))</f>
        <v>0.567239478227171</v>
      </c>
    </row>
    <row r="269" customFormat="false" ht="12.75" hidden="false" customHeight="false" outlineLevel="0" collapsed="false">
      <c r="A269" s="32" t="n">
        <v>36199</v>
      </c>
      <c r="B269" s="29" t="n">
        <v>21.3499988555908</v>
      </c>
      <c r="C269" s="24" t="n">
        <f aca="false">IF(ISERROR(LN(B269/B268)),"",LN(B269/B268))</f>
        <v>-0.00467288816515025</v>
      </c>
      <c r="D269" s="25" t="n">
        <f aca="false">+IF(ISERROR(STDEV(C249:C269)),"",STDEV(C249:C269))</f>
        <v>0.0226724202373388</v>
      </c>
      <c r="E269" s="26" t="n">
        <f aca="false">IF(D269="","",(D269*(SQRT(266))))</f>
        <v>0.369775983651342</v>
      </c>
      <c r="F269" s="29" t="n">
        <v>21.5499988555908</v>
      </c>
      <c r="G269" s="24" t="n">
        <f aca="false">IF(ISERROR(LN(F269/F268)),"",LN(F269/F268))</f>
        <v>0.00465118920744345</v>
      </c>
      <c r="H269" s="25" t="n">
        <f aca="false">+IF(ISERROR(STDEV(G249:G269)),"",STDEV(G249:G269))</f>
        <v>0.0144661385607841</v>
      </c>
      <c r="I269" s="27" t="n">
        <f aca="false">IF(H269="","",(H269*(SQRT(266))))</f>
        <v>0.235935579878721</v>
      </c>
      <c r="J269" s="29" t="n">
        <v>27.6499996185303</v>
      </c>
      <c r="K269" s="24" t="n">
        <f aca="false">IF(ISERROR(LN(J269/J268)),"",LN(J269/J268))</f>
        <v>-0.00900097465534961</v>
      </c>
      <c r="L269" s="25" t="n">
        <f aca="false">+IF(ISERROR(STDEV(K249:K269)),"",STDEV(K249:K269))</f>
        <v>0.0185078747135095</v>
      </c>
      <c r="M269" s="27" t="n">
        <f aca="false">IF(L269="","",(L269*(SQRT(266))))</f>
        <v>0.301854301651171</v>
      </c>
      <c r="N269" s="29" t="n">
        <v>64.5</v>
      </c>
      <c r="O269" s="24" t="n">
        <f aca="false">IF(ISERROR(LN(N269/N268)),"",LN(N269/N268))</f>
        <v>-0.0153849188394795</v>
      </c>
      <c r="P269" s="25" t="n">
        <f aca="false">+IF(ISERROR(STDEV(O249:O269)),"",STDEV(O249:O269))</f>
        <v>0.034924361130497</v>
      </c>
      <c r="Q269" s="27" t="n">
        <f aca="false">IF(P269="","",(P269*(SQRT(266))))</f>
        <v>0.569599092431963</v>
      </c>
    </row>
    <row r="270" customFormat="false" ht="12.75" hidden="false" customHeight="false" outlineLevel="0" collapsed="false">
      <c r="A270" s="32" t="n">
        <v>36200</v>
      </c>
      <c r="B270" s="29" t="n">
        <v>21.1999984741211</v>
      </c>
      <c r="C270" s="24" t="n">
        <f aca="false">IF(ISERROR(LN(B270/B269)),"",LN(B270/B269))</f>
        <v>-0.0070505763697836</v>
      </c>
      <c r="D270" s="25" t="n">
        <f aca="false">+IF(ISERROR(STDEV(C250:C270)),"",STDEV(C250:C270))</f>
        <v>0.0225476964560676</v>
      </c>
      <c r="E270" s="26" t="n">
        <f aca="false">IF(D270="","",(D270*(SQRT(266))))</f>
        <v>0.36774180033869</v>
      </c>
      <c r="F270" s="29" t="n">
        <v>21.2499992370605</v>
      </c>
      <c r="G270" s="24" t="n">
        <f aca="false">IF(ISERROR(LN(F270/F269)),"",LN(F270/F269))</f>
        <v>-0.0140189039775291</v>
      </c>
      <c r="H270" s="25" t="n">
        <f aca="false">+IF(ISERROR(STDEV(G250:G270)),"",STDEV(G250:G270))</f>
        <v>0.0146833131845526</v>
      </c>
      <c r="I270" s="27" t="n">
        <f aca="false">IF(H270="","",(H270*(SQRT(266))))</f>
        <v>0.239477590801571</v>
      </c>
      <c r="J270" s="29" t="n">
        <v>27.2499996185303</v>
      </c>
      <c r="K270" s="24" t="n">
        <f aca="false">IF(ISERROR(LN(J270/J269)),"",LN(J270/J269))</f>
        <v>-0.0145722070616062</v>
      </c>
      <c r="L270" s="25" t="n">
        <f aca="false">+IF(ISERROR(STDEV(K250:K270)),"",STDEV(K250:K270))</f>
        <v>0.0178911016282064</v>
      </c>
      <c r="M270" s="27" t="n">
        <f aca="false">IF(L270="","",(L270*(SQRT(266))))</f>
        <v>0.291795037050385</v>
      </c>
      <c r="N270" s="29" t="n">
        <v>64</v>
      </c>
      <c r="O270" s="24" t="n">
        <f aca="false">IF(ISERROR(LN(N270/N269)),"",LN(N270/N269))</f>
        <v>-0.00778214044205496</v>
      </c>
      <c r="P270" s="25" t="n">
        <f aca="false">+IF(ISERROR(STDEV(O250:O270)),"",STDEV(O250:O270))</f>
        <v>0.0337965201346986</v>
      </c>
      <c r="Q270" s="27" t="n">
        <f aca="false">IF(P270="","",(P270*(SQRT(266))))</f>
        <v>0.551204562458633</v>
      </c>
    </row>
    <row r="271" customFormat="false" ht="12.75" hidden="false" customHeight="false" outlineLevel="0" collapsed="false">
      <c r="A271" s="32" t="n">
        <v>36201</v>
      </c>
      <c r="B271" s="29" t="n">
        <v>20.4999988555908</v>
      </c>
      <c r="C271" s="24" t="n">
        <f aca="false">IF(ISERROR(LN(B271/B270)),"",LN(B271/B270))</f>
        <v>-0.0335762793830211</v>
      </c>
      <c r="D271" s="25" t="n">
        <f aca="false">+IF(ISERROR(STDEV(C251:C271)),"",STDEV(C251:C271))</f>
        <v>0.022714543842151</v>
      </c>
      <c r="E271" s="26" t="n">
        <f aca="false">IF(D271="","",(D271*(SQRT(266))))</f>
        <v>0.370462998854895</v>
      </c>
      <c r="F271" s="29" t="n">
        <v>20.75</v>
      </c>
      <c r="G271" s="24" t="n">
        <f aca="false">IF(ISERROR(LN(F271/F270)),"",LN(F271/F270))</f>
        <v>-0.0238106127906847</v>
      </c>
      <c r="H271" s="25" t="n">
        <f aca="false">+IF(ISERROR(STDEV(G251:G271)),"",STDEV(G251:G271))</f>
        <v>0.0137598303703911</v>
      </c>
      <c r="I271" s="27" t="n">
        <f aca="false">IF(H271="","",(H271*(SQRT(266))))</f>
        <v>0.224416041905733</v>
      </c>
      <c r="J271" s="29" t="n">
        <v>27</v>
      </c>
      <c r="K271" s="24" t="n">
        <f aca="false">IF(ISERROR(LN(J271/J270)),"",LN(J271/J270))</f>
        <v>-0.00921664110603487</v>
      </c>
      <c r="L271" s="25" t="n">
        <f aca="false">+IF(ISERROR(STDEV(K251:K271)),"",STDEV(K251:K271))</f>
        <v>0.0175800754374687</v>
      </c>
      <c r="M271" s="27" t="n">
        <f aca="false">IF(L271="","",(L271*(SQRT(266))))</f>
        <v>0.286722353392557</v>
      </c>
      <c r="N271" s="29" t="n">
        <v>63.5</v>
      </c>
      <c r="O271" s="24" t="n">
        <f aca="false">IF(ISERROR(LN(N271/N270)),"",LN(N271/N270))</f>
        <v>-0.00784317746102589</v>
      </c>
      <c r="P271" s="25" t="n">
        <f aca="false">+IF(ISERROR(STDEV(O251:O271)),"",STDEV(O251:O271))</f>
        <v>0.0337929540697693</v>
      </c>
      <c r="Q271" s="27" t="n">
        <f aca="false">IF(P271="","",(P271*(SQRT(266))))</f>
        <v>0.551146401699738</v>
      </c>
    </row>
    <row r="272" customFormat="false" ht="12.75" hidden="false" customHeight="false" outlineLevel="0" collapsed="false">
      <c r="A272" s="32" t="n">
        <v>36202</v>
      </c>
      <c r="B272" s="29" t="n">
        <v>20.7999980926514</v>
      </c>
      <c r="C272" s="24" t="n">
        <f aca="false">IF(ISERROR(LN(B272/B271)),"",LN(B272/B271))</f>
        <v>0.0145280646882916</v>
      </c>
      <c r="D272" s="25" t="n">
        <f aca="false">+IF(ISERROR(STDEV(C252:C272)),"",STDEV(C252:C272))</f>
        <v>0.0230613015327501</v>
      </c>
      <c r="E272" s="26" t="n">
        <f aca="false">IF(D272="","",(D272*(SQRT(266))))</f>
        <v>0.376118445639477</v>
      </c>
      <c r="F272" s="29" t="n">
        <v>20.8</v>
      </c>
      <c r="G272" s="24" t="n">
        <f aca="false">IF(ISERROR(LN(F272/F271)),"",LN(F272/F271))</f>
        <v>0.00240674003056506</v>
      </c>
      <c r="H272" s="25" t="n">
        <f aca="false">+IF(ISERROR(STDEV(G252:G272)),"",STDEV(G252:G272))</f>
        <v>0.0133166574210401</v>
      </c>
      <c r="I272" s="27" t="n">
        <f aca="false">IF(H272="","",(H272*(SQRT(266))))</f>
        <v>0.217188109838557</v>
      </c>
      <c r="J272" s="29" t="n">
        <v>26.75</v>
      </c>
      <c r="K272" s="24" t="n">
        <f aca="false">IF(ISERROR(LN(J272/J271)),"",LN(J272/J271))</f>
        <v>-0.00930239266231356</v>
      </c>
      <c r="L272" s="25" t="n">
        <f aca="false">+IF(ISERROR(STDEV(K252:K272)),"",STDEV(K252:K272))</f>
        <v>0.0170064270351743</v>
      </c>
      <c r="M272" s="27" t="n">
        <f aca="false">IF(L272="","",(L272*(SQRT(266))))</f>
        <v>0.277366431086605</v>
      </c>
      <c r="N272" s="29" t="n">
        <v>62</v>
      </c>
      <c r="O272" s="24" t="n">
        <f aca="false">IF(ISERROR(LN(N272/N271)),"",LN(N272/N271))</f>
        <v>-0.0239055208535544</v>
      </c>
      <c r="P272" s="25" t="n">
        <f aca="false">+IF(ISERROR(STDEV(O252:O272)),"",STDEV(O252:O272))</f>
        <v>0.0334724746693516</v>
      </c>
      <c r="Q272" s="27" t="n">
        <f aca="false">IF(P272="","",(P272*(SQRT(266))))</f>
        <v>0.545919540857846</v>
      </c>
    </row>
    <row r="273" customFormat="false" ht="12.75" hidden="false" customHeight="false" outlineLevel="0" collapsed="false">
      <c r="A273" s="32" t="n">
        <v>36203</v>
      </c>
      <c r="B273" s="29" t="n">
        <v>20.8999973297119</v>
      </c>
      <c r="C273" s="24" t="n">
        <f aca="false">IF(ISERROR(LN(B273/B272)),"",LN(B273/B272))</f>
        <v>0.00479613619796247</v>
      </c>
      <c r="D273" s="25" t="n">
        <f aca="false">+IF(ISERROR(STDEV(C253:C273)),"",STDEV(C253:C273))</f>
        <v>0.0230668439972968</v>
      </c>
      <c r="E273" s="26" t="n">
        <f aca="false">IF(D273="","",(D273*(SQRT(266))))</f>
        <v>0.376208840500641</v>
      </c>
      <c r="F273" s="29" t="n">
        <v>20.8999992370606</v>
      </c>
      <c r="G273" s="24" t="n">
        <f aca="false">IF(ISERROR(LN(F273/F272)),"",LN(F273/F272))</f>
        <v>0.00479613575921226</v>
      </c>
      <c r="H273" s="25" t="n">
        <f aca="false">+IF(ISERROR(STDEV(G253:G273)),"",STDEV(G253:G273))</f>
        <v>0.0133246194486113</v>
      </c>
      <c r="I273" s="27" t="n">
        <f aca="false">IF(H273="","",(H273*(SQRT(266))))</f>
        <v>0.217317966578428</v>
      </c>
      <c r="J273" s="29" t="n">
        <v>26.75</v>
      </c>
      <c r="K273" s="24" t="n">
        <f aca="false">IF(ISERROR(LN(J273/J272)),"",LN(J273/J272))</f>
        <v>0</v>
      </c>
      <c r="L273" s="25" t="n">
        <f aca="false">+IF(ISERROR(STDEV(K253:K273)),"",STDEV(K253:K273))</f>
        <v>0.0137051715332705</v>
      </c>
      <c r="M273" s="27" t="n">
        <f aca="false">IF(L273="","",(L273*(SQRT(266))))</f>
        <v>0.22352458325024</v>
      </c>
      <c r="N273" s="29" t="n">
        <v>62</v>
      </c>
      <c r="O273" s="24" t="n">
        <f aca="false">IF(ISERROR(LN(N273/N272)),"",LN(N273/N272))</f>
        <v>0</v>
      </c>
      <c r="P273" s="25" t="n">
        <f aca="false">+IF(ISERROR(STDEV(O253:O273)),"",STDEV(O253:O273))</f>
        <v>0.0302982222787317</v>
      </c>
      <c r="Q273" s="27" t="n">
        <f aca="false">IF(P273="","",(P273*(SQRT(266))))</f>
        <v>0.494149051081636</v>
      </c>
    </row>
    <row r="274" customFormat="false" ht="12.75" hidden="false" customHeight="false" outlineLevel="0" collapsed="false">
      <c r="A274" s="32" t="n">
        <v>36207</v>
      </c>
      <c r="B274" s="29" t="n">
        <v>20.9999977111817</v>
      </c>
      <c r="C274" s="24" t="n">
        <f aca="false">IF(ISERROR(LN(B274/B273)),"",LN(B274/B273))</f>
        <v>0.00477329752628955</v>
      </c>
      <c r="D274" s="25" t="n">
        <f aca="false">+IF(ISERROR(STDEV(C254:C274)),"",STDEV(C254:C274))</f>
        <v>0.0226470856610474</v>
      </c>
      <c r="E274" s="26" t="n">
        <f aca="false">IF(D274="","",(D274*(SQRT(266))))</f>
        <v>0.369362789216409</v>
      </c>
      <c r="F274" s="29" t="n">
        <v>20.9999996185303</v>
      </c>
      <c r="G274" s="24" t="n">
        <f aca="false">IF(ISERROR(LN(F274/F273)),"",LN(F274/F273))</f>
        <v>0.00477329709171305</v>
      </c>
      <c r="H274" s="25" t="n">
        <f aca="false">+IF(ISERROR(STDEV(G254:G274)),"",STDEV(G254:G274))</f>
        <v>0.0134164841313107</v>
      </c>
      <c r="I274" s="27" t="n">
        <f aca="false">IF(H274="","",(H274*(SQRT(266))))</f>
        <v>0.21881623421163</v>
      </c>
      <c r="J274" s="29" t="n">
        <v>27.15</v>
      </c>
      <c r="K274" s="24" t="n">
        <f aca="false">IF(ISERROR(LN(J274/J273)),"",LN(J274/J273))</f>
        <v>0.0148425730379288</v>
      </c>
      <c r="L274" s="25" t="n">
        <f aca="false">+IF(ISERROR(STDEV(K254:K274)),"",STDEV(K254:K274))</f>
        <v>0.0143051424668901</v>
      </c>
      <c r="M274" s="27" t="n">
        <f aca="false">IF(L274="","",(L274*(SQRT(266))))</f>
        <v>0.233309813050103</v>
      </c>
      <c r="N274" s="29" t="n">
        <v>62</v>
      </c>
      <c r="O274" s="24" t="n">
        <f aca="false">IF(ISERROR(LN(N274/N273)),"",LN(N274/N273))</f>
        <v>0</v>
      </c>
      <c r="P274" s="25" t="n">
        <f aca="false">+IF(ISERROR(STDEV(O254:O274)),"",STDEV(O254:O274))</f>
        <v>0.0276344173387167</v>
      </c>
      <c r="Q274" s="27" t="n">
        <f aca="false">IF(P274="","",(P274*(SQRT(266))))</f>
        <v>0.450703707283396</v>
      </c>
    </row>
    <row r="275" customFormat="false" ht="12.75" hidden="false" customHeight="false" outlineLevel="0" collapsed="false">
      <c r="A275" s="32" t="n">
        <v>36208</v>
      </c>
      <c r="B275" s="29" t="n">
        <v>20.9999980926514</v>
      </c>
      <c r="C275" s="24" t="n">
        <f aca="false">IF(ISERROR(LN(B275/B274)),"",LN(B275/B274))</f>
        <v>1.81652264912205E-008</v>
      </c>
      <c r="D275" s="25" t="n">
        <f aca="false">+IF(ISERROR(STDEV(C255:C275)),"",STDEV(C255:C275))</f>
        <v>0.0221634855221203</v>
      </c>
      <c r="E275" s="26" t="n">
        <f aca="false">IF(D275="","",(D275*(SQRT(266))))</f>
        <v>0.361475509640884</v>
      </c>
      <c r="F275" s="29" t="n">
        <v>21</v>
      </c>
      <c r="G275" s="24" t="n">
        <f aca="false">IF(ISERROR(LN(F275/F274)),"",LN(F275/F274))</f>
        <v>1.81652251589529E-008</v>
      </c>
      <c r="H275" s="25" t="n">
        <f aca="false">+IF(ISERROR(STDEV(G255:G275)),"",STDEV(G255:G275))</f>
        <v>0.0133456669425599</v>
      </c>
      <c r="I275" s="27" t="n">
        <f aca="false">IF(H275="","",(H275*(SQRT(266))))</f>
        <v>0.217661240816324</v>
      </c>
      <c r="J275" s="29" t="n">
        <v>27.4999996185303</v>
      </c>
      <c r="K275" s="24" t="n">
        <f aca="false">IF(ISERROR(LN(J275/J274)),"",LN(J275/J274))</f>
        <v>0.0128089444209547</v>
      </c>
      <c r="L275" s="25" t="n">
        <f aca="false">+IF(ISERROR(STDEV(K255:K275)),"",STDEV(K255:K275))</f>
        <v>0.0132657684815343</v>
      </c>
      <c r="M275" s="27" t="n">
        <f aca="false">IF(L275="","",(L275*(SQRT(266))))</f>
        <v>0.216358136352456</v>
      </c>
      <c r="N275" s="29" t="n">
        <v>63.75</v>
      </c>
      <c r="O275" s="24" t="n">
        <f aca="false">IF(ISERROR(LN(N275/N274)),"",LN(N275/N274))</f>
        <v>0.0278347989934441</v>
      </c>
      <c r="P275" s="25" t="n">
        <f aca="false">+IF(ISERROR(STDEV(O255:O275)),"",STDEV(O255:O275))</f>
        <v>0.0242731921675751</v>
      </c>
      <c r="Q275" s="27" t="n">
        <f aca="false">IF(P275="","",(P275*(SQRT(266))))</f>
        <v>0.395883783740977</v>
      </c>
    </row>
    <row r="276" customFormat="false" ht="12.75" hidden="false" customHeight="false" outlineLevel="0" collapsed="false">
      <c r="A276" s="32" t="n">
        <v>36209</v>
      </c>
      <c r="B276" s="29" t="n">
        <v>20.9999980926514</v>
      </c>
      <c r="C276" s="24" t="n">
        <f aca="false">IF(ISERROR(LN(B276/B275)),"",LN(B276/B275))</f>
        <v>0</v>
      </c>
      <c r="D276" s="25" t="n">
        <f aca="false">+IF(ISERROR(STDEV(C256:C276)),"",STDEV(C256:C276))</f>
        <v>0.0212899954206595</v>
      </c>
      <c r="E276" s="26" t="n">
        <f aca="false">IF(D276="","",(D276*(SQRT(266))))</f>
        <v>0.347229317214306</v>
      </c>
      <c r="F276" s="29" t="n">
        <v>21.1</v>
      </c>
      <c r="G276" s="24" t="n">
        <f aca="false">IF(ISERROR(LN(F276/F275)),"",LN(F276/F275))</f>
        <v>0.0047506027585978</v>
      </c>
      <c r="H276" s="25" t="n">
        <f aca="false">+IF(ISERROR(STDEV(G256:G276)),"",STDEV(G256:G276))</f>
        <v>0.0130881023343908</v>
      </c>
      <c r="I276" s="27" t="n">
        <f aca="false">IF(H276="","",(H276*(SQRT(266))))</f>
        <v>0.213460489183173</v>
      </c>
      <c r="J276" s="29" t="n">
        <v>27.5</v>
      </c>
      <c r="K276" s="24" t="n">
        <f aca="false">IF(ISERROR(LN(J276/J275)),"",LN(J276/J275))</f>
        <v>1.3871626417906E-008</v>
      </c>
      <c r="L276" s="25" t="n">
        <f aca="false">+IF(ISERROR(STDEV(K256:K276)),"",STDEV(K256:K276))</f>
        <v>0.0132657686981663</v>
      </c>
      <c r="M276" s="27" t="n">
        <f aca="false">IF(L276="","",(L276*(SQRT(266))))</f>
        <v>0.216358139885616</v>
      </c>
      <c r="N276" s="29" t="n">
        <v>63.75</v>
      </c>
      <c r="O276" s="24" t="n">
        <f aca="false">IF(ISERROR(LN(N276/N275)),"",LN(N276/N275))</f>
        <v>0</v>
      </c>
      <c r="P276" s="25" t="n">
        <f aca="false">+IF(ISERROR(STDEV(O256:O276)),"",STDEV(O256:O276))</f>
        <v>0.0225246400950665</v>
      </c>
      <c r="Q276" s="27" t="n">
        <f aca="false">IF(P276="","",(P276*(SQRT(266))))</f>
        <v>0.367365762470683</v>
      </c>
    </row>
    <row r="277" customFormat="false" ht="12.75" hidden="false" customHeight="false" outlineLevel="0" collapsed="false">
      <c r="A277" s="32" t="n">
        <v>36210</v>
      </c>
      <c r="B277" s="29" t="n">
        <v>20.7999980926514</v>
      </c>
      <c r="C277" s="24" t="n">
        <f aca="false">IF(ISERROR(LN(B277/B276)),"",LN(B277/B276))</f>
        <v>-0.00956945188947859</v>
      </c>
      <c r="D277" s="25" t="n">
        <f aca="false">+IF(ISERROR(STDEV(C257:C277)),"",STDEV(C257:C277))</f>
        <v>0.0213043918595389</v>
      </c>
      <c r="E277" s="26" t="n">
        <f aca="false">IF(D277="","",(D277*(SQRT(266))))</f>
        <v>0.347464116026783</v>
      </c>
      <c r="F277" s="29" t="n">
        <v>21.0000003814697</v>
      </c>
      <c r="G277" s="24" t="n">
        <f aca="false">IF(ISERROR(LN(F277/F276)),"",LN(F277/F276))</f>
        <v>-0.00475058459337306</v>
      </c>
      <c r="H277" s="25" t="n">
        <f aca="false">+IF(ISERROR(STDEV(G257:G277)),"",STDEV(G257:G277))</f>
        <v>0.0130832937994352</v>
      </c>
      <c r="I277" s="27" t="n">
        <f aca="false">IF(H277="","",(H277*(SQRT(266))))</f>
        <v>0.213382064351394</v>
      </c>
      <c r="J277" s="29" t="n">
        <v>27.35</v>
      </c>
      <c r="K277" s="24" t="n">
        <f aca="false">IF(ISERROR(LN(J277/J276)),"",LN(J277/J276))</f>
        <v>-0.00546947580453532</v>
      </c>
      <c r="L277" s="25" t="n">
        <f aca="false">+IF(ISERROR(STDEV(K257:K277)),"",STDEV(K257:K277))</f>
        <v>0.0132346540593205</v>
      </c>
      <c r="M277" s="27" t="n">
        <f aca="false">IF(L277="","",(L277*(SQRT(266))))</f>
        <v>0.215850675483285</v>
      </c>
      <c r="N277" s="29" t="n">
        <v>63.75</v>
      </c>
      <c r="O277" s="24" t="n">
        <f aca="false">IF(ISERROR(LN(N277/N276)),"",LN(N277/N276))</f>
        <v>0</v>
      </c>
      <c r="P277" s="25" t="n">
        <f aca="false">+IF(ISERROR(STDEV(O257:O277)),"",STDEV(O257:O277))</f>
        <v>0.0226060598973356</v>
      </c>
      <c r="Q277" s="27" t="n">
        <f aca="false">IF(P277="","",(P277*(SQRT(266))))</f>
        <v>0.368693679259344</v>
      </c>
    </row>
    <row r="278" customFormat="false" ht="12.75" hidden="false" customHeight="false" outlineLevel="0" collapsed="false">
      <c r="A278" s="32" t="n">
        <v>36213</v>
      </c>
      <c r="B278" s="29" t="n">
        <v>20.7499973297119</v>
      </c>
      <c r="C278" s="24" t="n">
        <f aca="false">IF(ISERROR(LN(B278/B277)),"",LN(B278/B277))</f>
        <v>-0.00240677701969862</v>
      </c>
      <c r="D278" s="25" t="n">
        <f aca="false">+IF(ISERROR(STDEV(C258:C278)),"",STDEV(C258:C278))</f>
        <v>0.0212861635300214</v>
      </c>
      <c r="E278" s="26" t="n">
        <f aca="false">IF(D278="","",(D278*(SQRT(266))))</f>
        <v>0.347166820969303</v>
      </c>
      <c r="F278" s="29" t="n">
        <v>20.95</v>
      </c>
      <c r="G278" s="24" t="n">
        <f aca="false">IF(ISERROR(LN(F278/F277)),"",LN(F278/F277))</f>
        <v>-0.00238380952050109</v>
      </c>
      <c r="H278" s="25" t="n">
        <f aca="false">+IF(ISERROR(STDEV(G258:G278)),"",STDEV(G258:G278))</f>
        <v>0.0130685438357561</v>
      </c>
      <c r="I278" s="27" t="n">
        <f aca="false">IF(H278="","",(H278*(SQRT(266))))</f>
        <v>0.213141499723923</v>
      </c>
      <c r="J278" s="29" t="n">
        <v>27.2500003814697</v>
      </c>
      <c r="K278" s="24" t="n">
        <f aca="false">IF(ISERROR(LN(J278/J277)),"",LN(J278/J277))</f>
        <v>-0.00366299375984824</v>
      </c>
      <c r="L278" s="25" t="n">
        <f aca="false">+IF(ISERROR(STDEV(K258:K278)),"",STDEV(K258:K278))</f>
        <v>0.0132033267069068</v>
      </c>
      <c r="M278" s="27" t="n">
        <f aca="false">IF(L278="","",(L278*(SQRT(266))))</f>
        <v>0.21533974182765</v>
      </c>
      <c r="N278" s="29" t="n">
        <v>64</v>
      </c>
      <c r="O278" s="24" t="n">
        <f aca="false">IF(ISERROR(LN(N278/N277)),"",LN(N278/N277))</f>
        <v>0.00391389932113632</v>
      </c>
      <c r="P278" s="25" t="n">
        <f aca="false">+IF(ISERROR(STDEV(O258:O278)),"",STDEV(O258:O278))</f>
        <v>0.0227771040689517</v>
      </c>
      <c r="Q278" s="27" t="n">
        <f aca="false">IF(P278="","",(P278*(SQRT(266))))</f>
        <v>0.371483325276181</v>
      </c>
    </row>
    <row r="279" customFormat="false" ht="12.75" hidden="false" customHeight="false" outlineLevel="0" collapsed="false">
      <c r="A279" s="32" t="n">
        <v>36214</v>
      </c>
      <c r="B279" s="29" t="n">
        <v>20.1304325435473</v>
      </c>
      <c r="C279" s="24" t="n">
        <f aca="false">IF(ISERROR(LN(B279/B278)),"",LN(B279/B278))</f>
        <v>-0.0303133910587122</v>
      </c>
      <c r="D279" s="25" t="n">
        <f aca="false">+IF(ISERROR(STDEV(C259:C279)),"",STDEV(C259:C279))</f>
        <v>0.0219831343331864</v>
      </c>
      <c r="E279" s="26" t="n">
        <f aca="false">IF(D279="","",(D279*(SQRT(266))))</f>
        <v>0.358534070765254</v>
      </c>
      <c r="F279" s="29" t="n">
        <v>20.7500007629395</v>
      </c>
      <c r="G279" s="24" t="n">
        <f aca="false">IF(ISERROR(LN(F279/F278)),"",LN(F279/F278))</f>
        <v>-0.0095923629232736</v>
      </c>
      <c r="H279" s="25" t="n">
        <f aca="false">+IF(ISERROR(STDEV(G259:G279)),"",STDEV(G259:G279))</f>
        <v>0.0131308213510643</v>
      </c>
      <c r="I279" s="27" t="n">
        <f aca="false">IF(H279="","",(H279*(SQRT(266))))</f>
        <v>0.214157215260305</v>
      </c>
      <c r="J279" s="29" t="n">
        <v>27</v>
      </c>
      <c r="K279" s="24" t="n">
        <f aca="false">IF(ISERROR(LN(J279/J278)),"",LN(J279/J278))</f>
        <v>-0.00921666910381289</v>
      </c>
      <c r="L279" s="25" t="n">
        <f aca="false">+IF(ISERROR(STDEV(K259:K279)),"",STDEV(K259:K279))</f>
        <v>0.0132169556139204</v>
      </c>
      <c r="M279" s="27" t="n">
        <f aca="false">IF(L279="","",(L279*(SQRT(266))))</f>
        <v>0.215562022574226</v>
      </c>
      <c r="N279" s="29" t="n">
        <v>63.75</v>
      </c>
      <c r="O279" s="24" t="n">
        <f aca="false">IF(ISERROR(LN(N279/N278)),"",LN(N279/N278))</f>
        <v>-0.00391389932113633</v>
      </c>
      <c r="P279" s="25" t="n">
        <f aca="false">+IF(ISERROR(STDEV(O259:O279)),"",STDEV(O259:O279))</f>
        <v>0.0225441937249623</v>
      </c>
      <c r="Q279" s="27" t="n">
        <f aca="false">IF(P279="","",(P279*(SQRT(266))))</f>
        <v>0.367684672523203</v>
      </c>
    </row>
    <row r="280" customFormat="false" ht="12.75" hidden="false" customHeight="false" outlineLevel="0" collapsed="false">
      <c r="A280" s="32" t="n">
        <v>36215</v>
      </c>
      <c r="B280" s="29" t="n">
        <v>19.8043455040973</v>
      </c>
      <c r="C280" s="24" t="n">
        <f aca="false">IF(ISERROR(LN(B280/B279)),"",LN(B280/B279))</f>
        <v>-0.016331343405006</v>
      </c>
      <c r="D280" s="25" t="n">
        <f aca="false">+IF(ISERROR(STDEV(C260:C280)),"",STDEV(C260:C280))</f>
        <v>0.0210572078471669</v>
      </c>
      <c r="E280" s="26" t="n">
        <f aca="false">IF(D280="","",(D280*(SQRT(266))))</f>
        <v>0.343432666787533</v>
      </c>
      <c r="F280" s="29" t="n">
        <v>20.75</v>
      </c>
      <c r="G280" s="24" t="n">
        <f aca="false">IF(ISERROR(LN(F280/F279)),"",LN(F280/F279))</f>
        <v>-3.67681657440952E-008</v>
      </c>
      <c r="H280" s="25" t="n">
        <f aca="false">+IF(ISERROR(STDEV(G260:G280)),"",STDEV(G260:G280))</f>
        <v>0.012365832618986</v>
      </c>
      <c r="I280" s="27" t="n">
        <f aca="false">IF(H280="","",(H280*(SQRT(266))))</f>
        <v>0.201680626615366</v>
      </c>
      <c r="J280" s="29" t="n">
        <v>27.25</v>
      </c>
      <c r="K280" s="24" t="n">
        <f aca="false">IF(ISERROR(LN(J280/J279)),"",LN(J280/J279))</f>
        <v>0.00921665510492405</v>
      </c>
      <c r="L280" s="25" t="n">
        <f aca="false">+IF(ISERROR(STDEV(K260:K280)),"",STDEV(K260:K280))</f>
        <v>0.0100390608498416</v>
      </c>
      <c r="M280" s="27" t="n">
        <f aca="false">IF(L280="","",(L280*(SQRT(266))))</f>
        <v>0.163732127484666</v>
      </c>
      <c r="N280" s="29" t="n">
        <v>64.75</v>
      </c>
      <c r="O280" s="24" t="n">
        <f aca="false">IF(ISERROR(LN(N280/N279)),"",LN(N280/N279))</f>
        <v>0.0155645165411115</v>
      </c>
      <c r="P280" s="25" t="n">
        <f aca="false">+IF(ISERROR(STDEV(O260:O280)),"",STDEV(O260:O280))</f>
        <v>0.0174239655142599</v>
      </c>
      <c r="Q280" s="27" t="n">
        <f aca="false">IF(P280="","",(P280*(SQRT(266))))</f>
        <v>0.284176277596149</v>
      </c>
    </row>
    <row r="281" customFormat="false" ht="12.75" hidden="false" customHeight="false" outlineLevel="0" collapsed="false">
      <c r="A281" s="32" t="n">
        <v>36216</v>
      </c>
      <c r="B281" s="29" t="n">
        <v>19.9782585475756</v>
      </c>
      <c r="C281" s="24" t="n">
        <f aca="false">IF(ISERROR(LN(B281/B280)),"",LN(B281/B280))</f>
        <v>0.00874322611637271</v>
      </c>
      <c r="D281" s="25" t="n">
        <f aca="false">+IF(ISERROR(STDEV(C261:C281)),"",STDEV(C261:C281))</f>
        <v>0.0212425786416123</v>
      </c>
      <c r="E281" s="26" t="n">
        <f aca="false">IF(D281="","",(D281*(SQRT(266))))</f>
        <v>0.346455972951531</v>
      </c>
      <c r="F281" s="29" t="n">
        <v>20.65</v>
      </c>
      <c r="G281" s="24" t="n">
        <f aca="false">IF(ISERROR(LN(F281/F280)),"",LN(F281/F280))</f>
        <v>-0.00483092726966558</v>
      </c>
      <c r="H281" s="25" t="n">
        <f aca="false">+IF(ISERROR(STDEV(G261:G281)),"",STDEV(G261:G281))</f>
        <v>0.0122782423524658</v>
      </c>
      <c r="I281" s="27" t="n">
        <f aca="false">IF(H281="","",(H281*(SQRT(266))))</f>
        <v>0.200252072600323</v>
      </c>
      <c r="J281" s="29" t="n">
        <v>26.85</v>
      </c>
      <c r="K281" s="24" t="n">
        <f aca="false">IF(ISERROR(LN(J281/J280)),"",LN(J281/J280))</f>
        <v>-0.0147877001543794</v>
      </c>
      <c r="L281" s="25" t="n">
        <f aca="false">+IF(ISERROR(STDEV(K261:K281)),"",STDEV(K261:K281))</f>
        <v>0.00981204555108035</v>
      </c>
      <c r="M281" s="27" t="n">
        <f aca="false">IF(L281="","",(L281*(SQRT(266))))</f>
        <v>0.160029620009742</v>
      </c>
      <c r="N281" s="29" t="n">
        <v>62.75</v>
      </c>
      <c r="O281" s="24" t="n">
        <f aca="false">IF(ISERROR(LN(N281/N280)),"",LN(N281/N280))</f>
        <v>-0.0313751225677539</v>
      </c>
      <c r="P281" s="25" t="n">
        <f aca="false">+IF(ISERROR(STDEV(O261:O281)),"",STDEV(O261:O281))</f>
        <v>0.0150058678445939</v>
      </c>
      <c r="Q281" s="27" t="n">
        <f aca="false">IF(P281="","",(P281*(SQRT(266))))</f>
        <v>0.244738298103637</v>
      </c>
    </row>
    <row r="282" customFormat="false" ht="12.75" hidden="false" customHeight="false" outlineLevel="0" collapsed="false">
      <c r="A282" s="33" t="n">
        <v>36217</v>
      </c>
      <c r="B282" s="34" t="n">
        <v>23.25</v>
      </c>
      <c r="C282" s="35" t="e">
        <f aca="false">+B282/0</f>
        <v>#DIV/0!</v>
      </c>
      <c r="D282" s="36" t="str">
        <f aca="false">+IF(ISERROR(STDEV(C262:C282)),"",STDEV(C262:C282))</f>
        <v/>
      </c>
      <c r="E282" s="37" t="str">
        <f aca="false">IF(D282="","",(D282*(SQRT(266))))</f>
        <v/>
      </c>
      <c r="F282" s="29" t="n">
        <v>20.5999996185303</v>
      </c>
      <c r="G282" s="24" t="n">
        <f aca="false">IF(ISERROR(LN(F282/F281)),"",LN(F282/F281))</f>
        <v>-0.00242426212945436</v>
      </c>
      <c r="H282" s="25" t="n">
        <f aca="false">+IF(ISERROR(STDEV(G262:G282)),"",STDEV(G262:G282))</f>
        <v>0.0118784604808612</v>
      </c>
      <c r="I282" s="27" t="n">
        <f aca="false">IF(H282="","",(H282*(SQRT(266))))</f>
        <v>0.193731827594671</v>
      </c>
      <c r="J282" s="29" t="n">
        <v>26.4000003814697</v>
      </c>
      <c r="K282" s="24" t="n">
        <f aca="false">IF(ISERROR(LN(J282/J281)),"",LN(J282/J281))</f>
        <v>-0.0169017963529924</v>
      </c>
      <c r="L282" s="25" t="n">
        <f aca="false">+IF(ISERROR(STDEV(K262:K282)),"",STDEV(K262:K282))</f>
        <v>0.0103549998521378</v>
      </c>
      <c r="M282" s="27" t="n">
        <f aca="false">IF(L282="","",(L282*(SQRT(266))))</f>
        <v>0.168884936674198</v>
      </c>
      <c r="N282" s="29" t="n">
        <v>60.75</v>
      </c>
      <c r="O282" s="24" t="n">
        <f aca="false">IF(ISERROR(LN(N282/N281)),"",LN(N282/N281))</f>
        <v>-0.0323914957912354</v>
      </c>
      <c r="P282" s="25" t="n">
        <f aca="false">+IF(ISERROR(STDEV(O262:O282)),"",STDEV(O262:O282))</f>
        <v>0.0163508290693197</v>
      </c>
      <c r="Q282" s="27" t="n">
        <f aca="false">IF(P282="","",(P282*(SQRT(266))))</f>
        <v>0.266673951846808</v>
      </c>
    </row>
    <row r="283" customFormat="false" ht="12.75" hidden="false" customHeight="false" outlineLevel="0" collapsed="false">
      <c r="A283" s="33" t="n">
        <v>36220</v>
      </c>
      <c r="B283" s="34" t="n">
        <v>23.25</v>
      </c>
      <c r="C283" s="35" t="n">
        <f aca="false">IF(ISERROR(LN(B283/B282)),"",LN(B283/B282))</f>
        <v>0</v>
      </c>
      <c r="D283" s="36" t="str">
        <f aca="false">+IF(ISERROR(STDEV(C263:C283)),"",STDEV(C263:C283))</f>
        <v/>
      </c>
      <c r="E283" s="37" t="str">
        <f aca="false">IF(D283="","",(D283*(SQRT(266))))</f>
        <v/>
      </c>
      <c r="F283" s="29" t="n">
        <v>20.8500003814697</v>
      </c>
      <c r="G283" s="24" t="n">
        <f aca="false">IF(ISERROR(LN(F283/F282)),"",LN(F283/F282))</f>
        <v>0.0120629092631332</v>
      </c>
      <c r="H283" s="25" t="n">
        <f aca="false">+IF(ISERROR(STDEV(G263:G283)),"",STDEV(G263:G283))</f>
        <v>0.0122995679441387</v>
      </c>
      <c r="I283" s="27" t="n">
        <f aca="false">IF(H283="","",(H283*(SQRT(266))))</f>
        <v>0.200599882474844</v>
      </c>
      <c r="J283" s="29" t="n">
        <v>26.2499996185303</v>
      </c>
      <c r="K283" s="24" t="n">
        <f aca="false">IF(ISERROR(LN(J283/J282)),"",LN(J283/J282))</f>
        <v>-0.0056980500964286</v>
      </c>
      <c r="L283" s="25" t="n">
        <f aca="false">+IF(ISERROR(STDEV(K263:K283)),"",STDEV(K263:K283))</f>
        <v>0.0103643092371556</v>
      </c>
      <c r="M283" s="27" t="n">
        <f aca="false">IF(L283="","",(L283*(SQRT(266))))</f>
        <v>0.169036768149008</v>
      </c>
      <c r="N283" s="29" t="n">
        <v>60.25</v>
      </c>
      <c r="O283" s="24" t="n">
        <f aca="false">IF(ISERROR(LN(N283/N282)),"",LN(N283/N282))</f>
        <v>-0.00826450984989342</v>
      </c>
      <c r="P283" s="25" t="n">
        <f aca="false">+IF(ISERROR(STDEV(O263:O283)),"",STDEV(O263:O283))</f>
        <v>0.0161789139910158</v>
      </c>
      <c r="Q283" s="27" t="n">
        <f aca="false">IF(P283="","",(P283*(SQRT(266))))</f>
        <v>0.263870101771744</v>
      </c>
    </row>
    <row r="284" customFormat="false" ht="12.75" hidden="false" customHeight="false" outlineLevel="0" collapsed="false">
      <c r="A284" s="33" t="n">
        <v>36221</v>
      </c>
      <c r="B284" s="34" t="n">
        <v>23.25</v>
      </c>
      <c r="C284" s="35" t="n">
        <f aca="false">IF(ISERROR(LN(B284/B283)),"",LN(B284/B283))</f>
        <v>0</v>
      </c>
      <c r="D284" s="36" t="str">
        <f aca="false">+IF(ISERROR(STDEV(C264:C284)),"",STDEV(C264:C284))</f>
        <v/>
      </c>
      <c r="E284" s="37" t="str">
        <f aca="false">IF(D284="","",(D284*(SQRT(266))))</f>
        <v/>
      </c>
      <c r="F284" s="29" t="n">
        <v>20.8000003814697</v>
      </c>
      <c r="G284" s="24" t="n">
        <f aca="false">IF(ISERROR(LN(F284/F283)),"",LN(F284/F283))</f>
        <v>-0.002400961493558</v>
      </c>
      <c r="H284" s="25" t="n">
        <f aca="false">+IF(ISERROR(STDEV(G264:G284)),"",STDEV(G264:G284))</f>
        <v>0.0122034395306449</v>
      </c>
      <c r="I284" s="27" t="n">
        <f aca="false">IF(H284="","",(H284*(SQRT(266))))</f>
        <v>0.199032075496831</v>
      </c>
      <c r="J284" s="29" t="n">
        <v>25.8</v>
      </c>
      <c r="K284" s="24" t="n">
        <f aca="false">IF(ISERROR(LN(J284/J283)),"",LN(J284/J283))</f>
        <v>-0.0172914825778808</v>
      </c>
      <c r="L284" s="25" t="n">
        <f aca="false">+IF(ISERROR(STDEV(K264:K284)),"",STDEV(K264:K284))</f>
        <v>0.0108204036949032</v>
      </c>
      <c r="M284" s="27" t="n">
        <f aca="false">IF(L284="","",(L284*(SQRT(266))))</f>
        <v>0.176475443640466</v>
      </c>
      <c r="N284" s="29" t="n">
        <v>59</v>
      </c>
      <c r="O284" s="24" t="n">
        <f aca="false">IF(ISERROR(LN(N284/N283)),"",LN(N284/N283))</f>
        <v>-0.020965128465045</v>
      </c>
      <c r="P284" s="25" t="n">
        <f aca="false">+IF(ISERROR(STDEV(O264:O284)),"",STDEV(O264:O284))</f>
        <v>0.0154390236889578</v>
      </c>
      <c r="Q284" s="27" t="n">
        <f aca="false">IF(P284="","",(P284*(SQRT(266))))</f>
        <v>0.251802856132612</v>
      </c>
    </row>
    <row r="285" customFormat="false" ht="12.75" hidden="false" customHeight="false" outlineLevel="0" collapsed="false">
      <c r="A285" s="33" t="n">
        <v>36222</v>
      </c>
      <c r="B285" s="34" t="n">
        <v>23.25</v>
      </c>
      <c r="C285" s="35" t="n">
        <f aca="false">IF(ISERROR(LN(B285/B284)),"",LN(B285/B284))</f>
        <v>0</v>
      </c>
      <c r="D285" s="36" t="str">
        <f aca="false">+IF(ISERROR(STDEV(C265:C285)),"",STDEV(C265:C285))</f>
        <v/>
      </c>
      <c r="E285" s="37" t="str">
        <f aca="false">IF(D285="","",(D285*(SQRT(266))))</f>
        <v/>
      </c>
      <c r="F285" s="29" t="n">
        <v>20.8000011444092</v>
      </c>
      <c r="G285" s="24" t="n">
        <f aca="false">IF(ISERROR(LN(F285/F284)),"",LN(F285/F284))</f>
        <v>3.66797805396533E-008</v>
      </c>
      <c r="H285" s="25" t="n">
        <f aca="false">+IF(ISERROR(STDEV(G265:G285)),"",STDEV(G265:G285))</f>
        <v>0.0122034397243064</v>
      </c>
      <c r="I285" s="27" t="n">
        <f aca="false">IF(H285="","",(H285*(SQRT(266))))</f>
        <v>0.199032078655355</v>
      </c>
      <c r="J285" s="29" t="n">
        <v>26.1999992370605</v>
      </c>
      <c r="K285" s="24" t="n">
        <f aca="false">IF(ISERROR(LN(J285/J284)),"",LN(J285/J284))</f>
        <v>0.0153848897196525</v>
      </c>
      <c r="L285" s="25" t="n">
        <f aca="false">+IF(ISERROR(STDEV(K265:K285)),"",STDEV(K265:K285))</f>
        <v>0.0115624496313097</v>
      </c>
      <c r="M285" s="27" t="n">
        <f aca="false">IF(L285="","",(L285*(SQRT(266))))</f>
        <v>0.188577846611866</v>
      </c>
      <c r="N285" s="29" t="n">
        <v>58.75</v>
      </c>
      <c r="O285" s="24" t="n">
        <f aca="false">IF(ISERROR(LN(N285/N284)),"",LN(N285/N284))</f>
        <v>-0.0042462908814511</v>
      </c>
      <c r="P285" s="25" t="n">
        <f aca="false">+IF(ISERROR(STDEV(O265:O285)),"",STDEV(O265:O285))</f>
        <v>0.015423866746725</v>
      </c>
      <c r="Q285" s="27" t="n">
        <f aca="false">IF(P285="","",(P285*(SQRT(266))))</f>
        <v>0.251555653885804</v>
      </c>
    </row>
    <row r="286" customFormat="false" ht="12.75" hidden="false" customHeight="false" outlineLevel="0" collapsed="false">
      <c r="A286" s="33" t="n">
        <v>36223</v>
      </c>
      <c r="B286" s="34" t="n">
        <v>23.25</v>
      </c>
      <c r="C286" s="35" t="n">
        <f aca="false">IF(ISERROR(LN(B286/B285)),"",LN(B286/B285))</f>
        <v>0</v>
      </c>
      <c r="D286" s="36" t="str">
        <f aca="false">+IF(ISERROR(STDEV(C266:C286)),"",STDEV(C266:C286))</f>
        <v/>
      </c>
      <c r="E286" s="37" t="str">
        <f aca="false">IF(D286="","",(D286*(SQRT(266))))</f>
        <v/>
      </c>
      <c r="F286" s="29" t="n">
        <v>21.1000011444092</v>
      </c>
      <c r="G286" s="24" t="n">
        <f aca="false">IF(ISERROR(LN(F286/F285)),"",LN(F286/F285))</f>
        <v>0.0143200529924787</v>
      </c>
      <c r="H286" s="25" t="n">
        <f aca="false">+IF(ISERROR(STDEV(G266:G286)),"",STDEV(G266:G286))</f>
        <v>0.0087975438116083</v>
      </c>
      <c r="I286" s="27" t="n">
        <f aca="false">IF(H286="","",(H286*(SQRT(266))))</f>
        <v>0.143483597366272</v>
      </c>
      <c r="J286" s="29" t="n">
        <v>26.5999988555908</v>
      </c>
      <c r="K286" s="24" t="n">
        <f aca="false">IF(ISERROR(LN(J286/J285)),"",LN(J286/J285))</f>
        <v>0.0151517911175266</v>
      </c>
      <c r="L286" s="25" t="n">
        <f aca="false">+IF(ISERROR(STDEV(K266:K286)),"",STDEV(K266:K286))</f>
        <v>0.0118597358746006</v>
      </c>
      <c r="M286" s="27" t="n">
        <f aca="false">IF(L286="","",(L286*(SQRT(266))))</f>
        <v>0.193426438508459</v>
      </c>
      <c r="N286" s="29" t="n">
        <v>59.5</v>
      </c>
      <c r="O286" s="24" t="n">
        <f aca="false">IF(ISERROR(LN(N286/N285)),"",LN(N286/N285))</f>
        <v>0.0126851595273156</v>
      </c>
      <c r="P286" s="25" t="n">
        <f aca="false">+IF(ISERROR(STDEV(O266:O286)),"",STDEV(O266:O286))</f>
        <v>0.0156317657832691</v>
      </c>
      <c r="Q286" s="27" t="n">
        <f aca="false">IF(P286="","",(P286*(SQRT(266))))</f>
        <v>0.254946384559172</v>
      </c>
    </row>
    <row r="287" customFormat="false" ht="12.75" hidden="false" customHeight="false" outlineLevel="0" collapsed="false">
      <c r="A287" s="33" t="n">
        <v>36224</v>
      </c>
      <c r="B287" s="34" t="n">
        <v>23.25</v>
      </c>
      <c r="C287" s="35" t="n">
        <f aca="false">IF(ISERROR(LN(B287/B286)),"",LN(B287/B286))</f>
        <v>0</v>
      </c>
      <c r="D287" s="36" t="str">
        <f aca="false">+IF(ISERROR(STDEV(C267:C287)),"",STDEV(C267:C287))</f>
        <v/>
      </c>
      <c r="E287" s="37" t="str">
        <f aca="false">IF(D287="","",(D287*(SQRT(266))))</f>
        <v/>
      </c>
      <c r="F287" s="29" t="n">
        <v>20.7431821996515</v>
      </c>
      <c r="G287" s="24" t="n">
        <f aca="false">IF(ISERROR(LN(F287/F286)),"",LN(F287/F286))</f>
        <v>-0.0170554707247258</v>
      </c>
      <c r="H287" s="25" t="n">
        <f aca="false">+IF(ISERROR(STDEV(G267:G287)),"",STDEV(G267:G287))</f>
        <v>0.00914356852918157</v>
      </c>
      <c r="I287" s="27" t="n">
        <f aca="false">IF(H287="","",(H287*(SQRT(266))))</f>
        <v>0.149127089722576</v>
      </c>
      <c r="J287" s="29" t="n">
        <v>26.3499984741211</v>
      </c>
      <c r="K287" s="24" t="n">
        <f aca="false">IF(ISERROR(LN(J287/J286)),"",LN(J287/J286))</f>
        <v>-0.00944295568549914</v>
      </c>
      <c r="L287" s="25" t="n">
        <f aca="false">+IF(ISERROR(STDEV(K267:K287)),"",STDEV(K267:K287))</f>
        <v>0.0119645505522038</v>
      </c>
      <c r="M287" s="27" t="n">
        <f aca="false">IF(L287="","",(L287*(SQRT(266))))</f>
        <v>0.195135914166818</v>
      </c>
      <c r="N287" s="29" t="n">
        <v>59.25</v>
      </c>
      <c r="O287" s="24" t="n">
        <f aca="false">IF(ISERROR(LN(N287/N286)),"",LN(N287/N286))</f>
        <v>-0.00421053253634349</v>
      </c>
      <c r="P287" s="25" t="n">
        <f aca="false">+IF(ISERROR(STDEV(O267:O287)),"",STDEV(O267:O287))</f>
        <v>0.01554949792163</v>
      </c>
      <c r="Q287" s="27" t="n">
        <f aca="false">IF(P287="","",(P287*(SQRT(266))))</f>
        <v>0.253604636340762</v>
      </c>
    </row>
    <row r="288" customFormat="false" ht="12.75" hidden="false" customHeight="false" outlineLevel="0" collapsed="false">
      <c r="A288" s="33" t="n">
        <v>36227</v>
      </c>
      <c r="B288" s="34" t="n">
        <v>23.25</v>
      </c>
      <c r="C288" s="35" t="n">
        <f aca="false">IF(ISERROR(LN(B288/B287)),"",LN(B288/B287))</f>
        <v>0</v>
      </c>
      <c r="D288" s="36" t="str">
        <f aca="false">+IF(ISERROR(STDEV(C268:C288)),"",STDEV(C268:C288))</f>
        <v/>
      </c>
      <c r="E288" s="37" t="str">
        <f aca="false">IF(D288="","",(D288*(SQRT(266))))</f>
        <v/>
      </c>
      <c r="F288" s="29" t="n">
        <v>20.5136364676736</v>
      </c>
      <c r="G288" s="24" t="n">
        <f aca="false">IF(ISERROR(LN(F288/F287)),"",LN(F288/F287))</f>
        <v>-0.0111277654484445</v>
      </c>
      <c r="H288" s="25" t="n">
        <f aca="false">+IF(ISERROR(STDEV(G268:G288)),"",STDEV(G268:G288))</f>
        <v>0.00928866281687577</v>
      </c>
      <c r="I288" s="27" t="n">
        <f aca="false">IF(H288="","",(H288*(SQRT(266))))</f>
        <v>0.151493505940725</v>
      </c>
      <c r="J288" s="29" t="n">
        <v>26.1499984741211</v>
      </c>
      <c r="K288" s="24" t="n">
        <f aca="false">IF(ISERROR(LN(J288/J287)),"",LN(J288/J287))</f>
        <v>-0.00761908491933132</v>
      </c>
      <c r="L288" s="25" t="n">
        <f aca="false">+IF(ISERROR(STDEV(K268:K288)),"",STDEV(K268:K288))</f>
        <v>0.0107285819455465</v>
      </c>
      <c r="M288" s="27" t="n">
        <f aca="false">IF(L288="","",(L288*(SQRT(266))))</f>
        <v>0.174977876228892</v>
      </c>
      <c r="N288" s="29" t="n">
        <v>59.15</v>
      </c>
      <c r="O288" s="24" t="n">
        <f aca="false">IF(ISERROR(LN(N288/N287)),"",LN(N288/N287))</f>
        <v>-0.00168918959084483</v>
      </c>
      <c r="P288" s="25" t="n">
        <f aca="false">+IF(ISERROR(STDEV(O268:O288)),"",STDEV(O268:O288))</f>
        <v>0.014936319146693</v>
      </c>
      <c r="Q288" s="27" t="n">
        <f aca="false">IF(P288="","",(P288*(SQRT(266))))</f>
        <v>0.243603993168004</v>
      </c>
    </row>
    <row r="289" customFormat="false" ht="12.75" hidden="false" customHeight="false" outlineLevel="0" collapsed="false">
      <c r="A289" s="33" t="n">
        <v>36228</v>
      </c>
      <c r="B289" s="34" t="n">
        <v>23.5</v>
      </c>
      <c r="C289" s="35" t="n">
        <f aca="false">IF(ISERROR(LN(B289/B288)),"",LN(B289/B288))</f>
        <v>0.010695289116748</v>
      </c>
      <c r="D289" s="36" t="str">
        <f aca="false">+IF(ISERROR(STDEV(C269:C289)),"",STDEV(C269:C289))</f>
        <v/>
      </c>
      <c r="E289" s="37" t="str">
        <f aca="false">IF(D289="","",(D289*(SQRT(266))))</f>
        <v/>
      </c>
      <c r="F289" s="29" t="n">
        <v>21.0000000520186</v>
      </c>
      <c r="G289" s="24" t="n">
        <f aca="false">IF(ISERROR(LN(F289/F288)),"",LN(F289/F288))</f>
        <v>0.0234325816542479</v>
      </c>
      <c r="H289" s="25" t="n">
        <f aca="false">+IF(ISERROR(STDEV(G269:G289)),"",STDEV(G269:G289))</f>
        <v>0.0107412140390312</v>
      </c>
      <c r="I289" s="27" t="n">
        <f aca="false">IF(H289="","",(H289*(SQRT(266))))</f>
        <v>0.175183899438809</v>
      </c>
      <c r="J289" s="29" t="n">
        <v>26.3999977111816</v>
      </c>
      <c r="K289" s="24" t="n">
        <f aca="false">IF(ISERROR(LN(J289/J288)),"",LN(J289/J288))</f>
        <v>0.00951479129468106</v>
      </c>
      <c r="L289" s="25" t="n">
        <f aca="false">+IF(ISERROR(STDEV(K269:K289)),"",STDEV(K269:K289))</f>
        <v>0.0110834348392749</v>
      </c>
      <c r="M289" s="27" t="n">
        <f aca="false">IF(L289="","",(L289*(SQRT(266))))</f>
        <v>0.180765351780966</v>
      </c>
      <c r="N289" s="29" t="n">
        <v>59.7500015258789</v>
      </c>
      <c r="O289" s="24" t="n">
        <f aca="false">IF(ISERROR(LN(N289/N288)),"",LN(N289/N288))</f>
        <v>0.0100926259249464</v>
      </c>
      <c r="P289" s="25" t="n">
        <f aca="false">+IF(ISERROR(STDEV(O269:O289)),"",STDEV(O269:O289))</f>
        <v>0.0148639540404959</v>
      </c>
      <c r="Q289" s="27" t="n">
        <f aca="false">IF(P289="","",(P289*(SQRT(266))))</f>
        <v>0.242423754003154</v>
      </c>
    </row>
    <row r="290" customFormat="false" ht="12.75" hidden="false" customHeight="false" outlineLevel="0" collapsed="false">
      <c r="A290" s="33" t="n">
        <v>36229</v>
      </c>
      <c r="B290" s="34" t="n">
        <v>23.5</v>
      </c>
      <c r="C290" s="35" t="n">
        <f aca="false">IF(ISERROR(LN(B290/B289)),"",LN(B290/B289))</f>
        <v>0</v>
      </c>
      <c r="D290" s="36" t="str">
        <f aca="false">+IF(ISERROR(STDEV(C270:C290)),"",STDEV(C270:C290))</f>
        <v/>
      </c>
      <c r="E290" s="37" t="str">
        <f aca="false">IF(D290="","",(D290*(SQRT(266))))</f>
        <v/>
      </c>
      <c r="F290" s="29" t="n">
        <v>21.000000260093</v>
      </c>
      <c r="G290" s="24" t="n">
        <f aca="false">IF(ISERROR(LN(F290/F289)),"",LN(F290/F289))</f>
        <v>9.9083045721328E-009</v>
      </c>
      <c r="H290" s="25" t="n">
        <f aca="false">+IF(ISERROR(STDEV(G270:G290)),"",STDEV(G270:G290))</f>
        <v>0.0106663441642743</v>
      </c>
      <c r="I290" s="27" t="n">
        <f aca="false">IF(H290="","",(H290*(SQRT(266))))</f>
        <v>0.173962808735026</v>
      </c>
      <c r="J290" s="29" t="n">
        <v>26.6499977111816</v>
      </c>
      <c r="K290" s="24" t="n">
        <f aca="false">IF(ISERROR(LN(J290/J289)),"",LN(J290/J289))</f>
        <v>0.00942514127288202</v>
      </c>
      <c r="L290" s="25" t="n">
        <f aca="false">+IF(ISERROR(STDEV(K270:K290)),"",STDEV(K270:K290))</f>
        <v>0.0112815722893441</v>
      </c>
      <c r="M290" s="27" t="n">
        <f aca="false">IF(L290="","",(L290*(SQRT(266))))</f>
        <v>0.183996875796952</v>
      </c>
      <c r="N290" s="29" t="n">
        <v>60</v>
      </c>
      <c r="O290" s="24" t="n">
        <f aca="false">IF(ISERROR(LN(N290/N289)),"",LN(N290/N289))</f>
        <v>0.00417534587275864</v>
      </c>
      <c r="P290" s="25" t="n">
        <f aca="false">+IF(ISERROR(STDEV(O270:O290)),"",STDEV(O270:O290))</f>
        <v>0.0147519905437442</v>
      </c>
      <c r="Q290" s="27" t="n">
        <f aca="false">IF(P290="","",(P290*(SQRT(266))))</f>
        <v>0.240597684632922</v>
      </c>
    </row>
    <row r="291" customFormat="false" ht="12.75" hidden="false" customHeight="false" outlineLevel="0" collapsed="false">
      <c r="A291" s="33" t="n">
        <v>36230</v>
      </c>
      <c r="B291" s="34" t="n">
        <v>23.5</v>
      </c>
      <c r="C291" s="35" t="n">
        <f aca="false">IF(ISERROR(LN(B291/B290)),"",LN(B291/B290))</f>
        <v>0</v>
      </c>
      <c r="D291" s="36" t="str">
        <f aca="false">+IF(ISERROR(STDEV(C271:C291)),"",STDEV(C271:C291))</f>
        <v/>
      </c>
      <c r="E291" s="37" t="str">
        <f aca="false">IF(D291="","",(D291*(SQRT(266))))</f>
        <v/>
      </c>
      <c r="F291" s="29" t="n">
        <v>20.3954548055475</v>
      </c>
      <c r="G291" s="24" t="n">
        <f aca="false">IF(ISERROR(LN(F291/F290)),"",LN(F291/F290))</f>
        <v>-0.0292103777326842</v>
      </c>
      <c r="H291" s="25" t="n">
        <f aca="false">+IF(ISERROR(STDEV(G271:G291)),"",STDEV(G271:G291))</f>
        <v>0.0120077894184661</v>
      </c>
      <c r="I291" s="27" t="n">
        <f aca="false">IF(H291="","",(H291*(SQRT(266))))</f>
        <v>0.195841118734162</v>
      </c>
      <c r="J291" s="29" t="n">
        <v>25.9999977111816</v>
      </c>
      <c r="K291" s="24" t="n">
        <f aca="false">IF(ISERROR(LN(J291/J290)),"",LN(J291/J290))</f>
        <v>-0.0246926147374808</v>
      </c>
      <c r="L291" s="25" t="n">
        <f aca="false">+IF(ISERROR(STDEV(K271:K291)),"",STDEV(K271:K291))</f>
        <v>0.012046724155162</v>
      </c>
      <c r="M291" s="27" t="n">
        <f aca="false">IF(L291="","",(L291*(SQRT(266))))</f>
        <v>0.196476125072667</v>
      </c>
      <c r="N291" s="29" t="n">
        <v>59</v>
      </c>
      <c r="O291" s="24" t="n">
        <f aca="false">IF(ISERROR(LN(N291/N290)),"",LN(N291/N290))</f>
        <v>-0.0168071183163813</v>
      </c>
      <c r="P291" s="25" t="n">
        <f aca="false">+IF(ISERROR(STDEV(O271:O291)),"",STDEV(O271:O291))</f>
        <v>0.0150138307169902</v>
      </c>
      <c r="Q291" s="27" t="n">
        <f aca="false">IF(P291="","",(P291*(SQRT(266))))</f>
        <v>0.244868168622189</v>
      </c>
    </row>
    <row r="292" customFormat="false" ht="12.75" hidden="false" customHeight="false" outlineLevel="0" collapsed="false">
      <c r="A292" s="33" t="n">
        <v>36231</v>
      </c>
      <c r="B292" s="34" t="n">
        <v>23.5</v>
      </c>
      <c r="C292" s="35" t="n">
        <f aca="false">IF(ISERROR(LN(B292/B291)),"",LN(B292/B291))</f>
        <v>0</v>
      </c>
      <c r="D292" s="36" t="str">
        <f aca="false">+IF(ISERROR(STDEV(C272:C292)),"",STDEV(C272:C292))</f>
        <v/>
      </c>
      <c r="E292" s="37" t="str">
        <f aca="false">IF(D292="","",(D292*(SQRT(266))))</f>
        <v/>
      </c>
      <c r="F292" s="29" t="n">
        <v>20.1999999479814</v>
      </c>
      <c r="G292" s="24" t="n">
        <f aca="false">IF(ISERROR(LN(F292/F291)),"",LN(F292/F291))</f>
        <v>-0.00962947054413829</v>
      </c>
      <c r="H292" s="25" t="n">
        <f aca="false">+IF(ISERROR(STDEV(G272:G292)),"",STDEV(G272:G292))</f>
        <v>0.0110801164475166</v>
      </c>
      <c r="I292" s="27" t="n">
        <f aca="false">IF(H292="","",(H292*(SQRT(266))))</f>
        <v>0.180711230449246</v>
      </c>
      <c r="J292" s="29" t="n">
        <v>25.5999980926514</v>
      </c>
      <c r="K292" s="24" t="n">
        <f aca="false">IF(ISERROR(LN(J292/J291)),"",LN(J292/J291))</f>
        <v>-0.0155041730102948</v>
      </c>
      <c r="L292" s="25" t="n">
        <f aca="false">+IF(ISERROR(STDEV(K272:K292)),"",STDEV(K272:K292))</f>
        <v>0.0123042739782343</v>
      </c>
      <c r="M292" s="27" t="n">
        <f aca="false">IF(L292="","",(L292*(SQRT(266))))</f>
        <v>0.200676635568187</v>
      </c>
      <c r="N292" s="29" t="n">
        <v>58.5</v>
      </c>
      <c r="O292" s="24" t="n">
        <f aca="false">IF(ISERROR(LN(N292/N291)),"",LN(N292/N291))</f>
        <v>-0.00851068966790862</v>
      </c>
      <c r="P292" s="25" t="n">
        <f aca="false">+IF(ISERROR(STDEV(O272:O292)),"",STDEV(O272:O292))</f>
        <v>0.015023358630961</v>
      </c>
      <c r="Q292" s="27" t="n">
        <f aca="false">IF(P292="","",(P292*(SQRT(266))))</f>
        <v>0.245023564196363</v>
      </c>
    </row>
    <row r="293" customFormat="false" ht="12.75" hidden="false" customHeight="false" outlineLevel="0" collapsed="false">
      <c r="A293" s="33" t="n">
        <v>36234</v>
      </c>
      <c r="B293" s="34" t="n">
        <v>23.5</v>
      </c>
      <c r="C293" s="35" t="n">
        <f aca="false">IF(ISERROR(LN(B293/B292)),"",LN(B293/B292))</f>
        <v>0</v>
      </c>
      <c r="D293" s="36" t="str">
        <f aca="false">+IF(ISERROR(STDEV(C273:C293)),"",STDEV(C273:C293))</f>
        <v/>
      </c>
      <c r="E293" s="37" t="str">
        <f aca="false">IF(D293="","",(D293*(SQRT(266))))</f>
        <v/>
      </c>
      <c r="F293" s="29" t="n">
        <v>19.4499992890791</v>
      </c>
      <c r="G293" s="24" t="n">
        <f aca="false">IF(ISERROR(LN(F293/F292)),"",LN(F293/F292))</f>
        <v>-0.0378355683187274</v>
      </c>
      <c r="H293" s="25" t="n">
        <f aca="false">+IF(ISERROR(STDEV(G273:G293)),"",STDEV(G273:G293))</f>
        <v>0.0136033882987922</v>
      </c>
      <c r="I293" s="27" t="n">
        <f aca="false">IF(H293="","",(H293*(SQRT(266))))</f>
        <v>0.221864548933021</v>
      </c>
      <c r="J293" s="29" t="n">
        <v>24.6499984741211</v>
      </c>
      <c r="K293" s="24" t="n">
        <f aca="false">IF(ISERROR(LN(J293/J292)),"",LN(J293/J292))</f>
        <v>-0.0378154383927921</v>
      </c>
      <c r="L293" s="25" t="n">
        <f aca="false">+IF(ISERROR(STDEV(K273:K293)),"",STDEV(K273:K293))</f>
        <v>0.0144707893076562</v>
      </c>
      <c r="M293" s="27" t="n">
        <f aca="false">IF(L293="","",(L293*(SQRT(266))))</f>
        <v>0.236011431264737</v>
      </c>
      <c r="N293" s="29" t="n">
        <v>57</v>
      </c>
      <c r="O293" s="24" t="n">
        <f aca="false">IF(ISERROR(LN(N293/N292)),"",LN(N293/N292))</f>
        <v>-0.0259754864032607</v>
      </c>
      <c r="P293" s="25" t="n">
        <f aca="false">+IF(ISERROR(STDEV(O273:O293)),"",STDEV(O273:O293))</f>
        <v>0.0151672442844308</v>
      </c>
      <c r="Q293" s="27" t="n">
        <f aca="false">IF(P293="","",(P293*(SQRT(266))))</f>
        <v>0.247370268186856</v>
      </c>
    </row>
    <row r="294" customFormat="false" ht="12.75" hidden="false" customHeight="false" outlineLevel="0" collapsed="false">
      <c r="A294" s="33" t="n">
        <v>36235</v>
      </c>
      <c r="B294" s="34" t="n">
        <v>23.5</v>
      </c>
      <c r="C294" s="35" t="n">
        <f aca="false">IF(ISERROR(LN(B294/B293)),"",LN(B294/B293))</f>
        <v>0</v>
      </c>
      <c r="D294" s="36" t="str">
        <f aca="false">+IF(ISERROR(STDEV(C274:C294)),"",STDEV(C274:C294))</f>
        <v/>
      </c>
      <c r="E294" s="37" t="str">
        <f aca="false">IF(D294="","",(D294*(SQRT(266))))</f>
        <v/>
      </c>
      <c r="F294" s="29" t="n">
        <v>19.4499992890791</v>
      </c>
      <c r="G294" s="24" t="n">
        <f aca="false">IF(ISERROR(LN(F294/F293)),"",LN(F294/F293))</f>
        <v>0</v>
      </c>
      <c r="H294" s="25" t="n">
        <f aca="false">+IF(ISERROR(STDEV(G274:G294)),"",STDEV(G274:G294))</f>
        <v>0.013502393969646</v>
      </c>
      <c r="I294" s="27" t="n">
        <f aca="false">IF(H294="","",(H294*(SQRT(266))))</f>
        <v>0.220217381272387</v>
      </c>
      <c r="J294" s="29" t="n">
        <v>24.3499977111816</v>
      </c>
      <c r="K294" s="24" t="n">
        <f aca="false">IF(ISERROR(LN(J294/J293)),"",LN(J294/J293))</f>
        <v>-0.0122450830549689</v>
      </c>
      <c r="L294" s="25" t="n">
        <f aca="false">+IF(ISERROR(STDEV(K274:K294)),"",STDEV(K274:K294))</f>
        <v>0.0145525447997868</v>
      </c>
      <c r="M294" s="27" t="n">
        <f aca="false">IF(L294="","",(L294*(SQRT(266))))</f>
        <v>0.237344822989352</v>
      </c>
      <c r="N294" s="29" t="n">
        <v>57</v>
      </c>
      <c r="O294" s="24" t="n">
        <f aca="false">IF(ISERROR(LN(N294/N293)),"",LN(N294/N293))</f>
        <v>0</v>
      </c>
      <c r="P294" s="25" t="n">
        <f aca="false">+IF(ISERROR(STDEV(O274:O294)),"",STDEV(O274:O294))</f>
        <v>0.0151672442844308</v>
      </c>
      <c r="Q294" s="27" t="n">
        <f aca="false">IF(P294="","",(P294*(SQRT(266))))</f>
        <v>0.247370268186856</v>
      </c>
    </row>
    <row r="295" customFormat="false" ht="12.75" hidden="false" customHeight="false" outlineLevel="0" collapsed="false">
      <c r="A295" s="33" t="n">
        <v>36236</v>
      </c>
      <c r="B295" s="34" t="n">
        <v>23.5</v>
      </c>
      <c r="C295" s="35" t="n">
        <f aca="false">IF(ISERROR(LN(B295/B294)),"",LN(B295/B294))</f>
        <v>0</v>
      </c>
      <c r="D295" s="36" t="str">
        <f aca="false">+IF(ISERROR(STDEV(C275:C295)),"",STDEV(C275:C295))</f>
        <v/>
      </c>
      <c r="E295" s="37" t="str">
        <f aca="false">IF(D295="","",(D295*(SQRT(266))))</f>
        <v/>
      </c>
      <c r="F295" s="29" t="n">
        <v>19.4999992890792</v>
      </c>
      <c r="G295" s="24" t="n">
        <f aca="false">IF(ISERROR(LN(F295/F294)),"",LN(F295/F294))</f>
        <v>0.0025673955989672</v>
      </c>
      <c r="H295" s="25" t="n">
        <f aca="false">+IF(ISERROR(STDEV(G275:G295)),"",STDEV(G275:G295))</f>
        <v>0.0134438883641897</v>
      </c>
      <c r="I295" s="27" t="n">
        <f aca="false">IF(H295="","",(H295*(SQRT(266))))</f>
        <v>0.219263183723989</v>
      </c>
      <c r="J295" s="29" t="n">
        <v>24.3499984741211</v>
      </c>
      <c r="K295" s="24" t="n">
        <f aca="false">IF(ISERROR(LN(J295/J294)),"",LN(J295/J294))</f>
        <v>3.1332218106559E-008</v>
      </c>
      <c r="L295" s="25" t="n">
        <f aca="false">+IF(ISERROR(STDEV(K275:K295)),"",STDEV(K275:K295))</f>
        <v>0.0139137679533831</v>
      </c>
      <c r="M295" s="27" t="n">
        <f aca="false">IF(L295="","",(L295*(SQRT(266))))</f>
        <v>0.226926687905404</v>
      </c>
      <c r="N295" s="29" t="n">
        <v>57</v>
      </c>
      <c r="O295" s="24" t="n">
        <f aca="false">IF(ISERROR(LN(N295/N294)),"",LN(N295/N294))</f>
        <v>0</v>
      </c>
      <c r="P295" s="25" t="n">
        <f aca="false">+IF(ISERROR(STDEV(O275:O295)),"",STDEV(O275:O295))</f>
        <v>0.0151672442844308</v>
      </c>
      <c r="Q295" s="27" t="n">
        <f aca="false">IF(P295="","",(P295*(SQRT(266))))</f>
        <v>0.247370268186856</v>
      </c>
    </row>
    <row r="296" customFormat="false" ht="12.75" hidden="false" customHeight="false" outlineLevel="0" collapsed="false">
      <c r="A296" s="33" t="n">
        <v>36237</v>
      </c>
      <c r="B296" s="34" t="n">
        <v>23.5</v>
      </c>
      <c r="C296" s="35" t="n">
        <f aca="false">IF(ISERROR(LN(B296/B295)),"",LN(B296/B295))</f>
        <v>0</v>
      </c>
      <c r="D296" s="36" t="str">
        <f aca="false">+IF(ISERROR(STDEV(C276:C296)),"",STDEV(C276:C296))</f>
        <v/>
      </c>
      <c r="E296" s="37" t="str">
        <f aca="false">IF(D296="","",(D296*(SQRT(266))))</f>
        <v/>
      </c>
      <c r="F296" s="29" t="n">
        <v>19.5499985261397</v>
      </c>
      <c r="G296" s="24" t="n">
        <f aca="false">IF(ISERROR(LN(F296/F295)),"",LN(F296/F295))</f>
        <v>0.00256078192987719</v>
      </c>
      <c r="H296" s="25" t="n">
        <f aca="false">+IF(ISERROR(STDEV(G276:G296)),"",STDEV(G276:G296))</f>
        <v>0.0134890356458036</v>
      </c>
      <c r="I296" s="27" t="n">
        <f aca="false">IF(H296="","",(H296*(SQRT(266))))</f>
        <v>0.219999513603781</v>
      </c>
      <c r="J296" s="29" t="n">
        <v>24.5999984741211</v>
      </c>
      <c r="K296" s="24" t="n">
        <f aca="false">IF(ISERROR(LN(J296/J295)),"",LN(J296/J295))</f>
        <v>0.0102145940465521</v>
      </c>
      <c r="L296" s="25" t="n">
        <f aca="false">+IF(ISERROR(STDEV(K276:K296)),"",STDEV(K276:K296))</f>
        <v>0.0137566593800551</v>
      </c>
      <c r="M296" s="27" t="n">
        <f aca="false">IF(L296="","",(L296*(SQRT(266))))</f>
        <v>0.224364324618457</v>
      </c>
      <c r="N296" s="29" t="n">
        <v>57</v>
      </c>
      <c r="O296" s="24" t="n">
        <f aca="false">IF(ISERROR(LN(N296/N295)),"",LN(N296/N295))</f>
        <v>0</v>
      </c>
      <c r="P296" s="25" t="n">
        <f aca="false">+IF(ISERROR(STDEV(O276:O296)),"",STDEV(O276:O296))</f>
        <v>0.0133535334680337</v>
      </c>
      <c r="Q296" s="27" t="n">
        <f aca="false">IF(P296="","",(P296*(SQRT(266))))</f>
        <v>0.217789539964123</v>
      </c>
    </row>
    <row r="297" customFormat="false" ht="12.75" hidden="false" customHeight="false" outlineLevel="0" collapsed="false">
      <c r="A297" s="33" t="n">
        <v>36238</v>
      </c>
      <c r="B297" s="34" t="n">
        <v>23.5</v>
      </c>
      <c r="C297" s="35" t="n">
        <f aca="false">IF(ISERROR(LN(B297/B296)),"",LN(B297/B296))</f>
        <v>0</v>
      </c>
      <c r="D297" s="36" t="str">
        <f aca="false">+IF(ISERROR(STDEV(C277:C297)),"",STDEV(C277:C297))</f>
        <v/>
      </c>
      <c r="E297" s="37" t="str">
        <f aca="false">IF(D297="","",(D297*(SQRT(266))))</f>
        <v/>
      </c>
      <c r="F297" s="29" t="n">
        <v>19.6999977632002</v>
      </c>
      <c r="G297" s="24" t="n">
        <f aca="false">IF(ISERROR(LN(F297/F296)),"",LN(F297/F296))</f>
        <v>0.00764331115870275</v>
      </c>
      <c r="H297" s="25" t="n">
        <f aca="false">+IF(ISERROR(STDEV(G277:G297)),"",STDEV(G277:G297))</f>
        <v>0.0135908905974007</v>
      </c>
      <c r="I297" s="27" t="n">
        <f aca="false">IF(H297="","",(H297*(SQRT(266))))</f>
        <v>0.221660717591811</v>
      </c>
      <c r="J297" s="29" t="n">
        <v>24.5999984741211</v>
      </c>
      <c r="K297" s="24" t="n">
        <f aca="false">IF(ISERROR(LN(J297/J296)),"",LN(J297/J296))</f>
        <v>0</v>
      </c>
      <c r="L297" s="25" t="n">
        <f aca="false">+IF(ISERROR(STDEV(K277:K297)),"",STDEV(K277:K297))</f>
        <v>0.0137566591125049</v>
      </c>
      <c r="M297" s="27" t="n">
        <f aca="false">IF(L297="","",(L297*(SQRT(266))))</f>
        <v>0.224364320254845</v>
      </c>
      <c r="N297" s="29" t="n">
        <v>57</v>
      </c>
      <c r="O297" s="24" t="n">
        <f aca="false">IF(ISERROR(LN(N297/N296)),"",LN(N297/N296))</f>
        <v>0</v>
      </c>
      <c r="P297" s="25" t="n">
        <f aca="false">+IF(ISERROR(STDEV(O277:O297)),"",STDEV(O277:O297))</f>
        <v>0.0133535334680337</v>
      </c>
      <c r="Q297" s="27" t="n">
        <f aca="false">IF(P297="","",(P297*(SQRT(266))))</f>
        <v>0.217789539964123</v>
      </c>
    </row>
    <row r="298" customFormat="false" ht="12.75" hidden="false" customHeight="false" outlineLevel="0" collapsed="false">
      <c r="A298" s="33" t="n">
        <v>36241</v>
      </c>
      <c r="B298" s="34" t="n">
        <v>23.5</v>
      </c>
      <c r="C298" s="35" t="n">
        <f aca="false">IF(ISERROR(LN(B298/B297)),"",LN(B298/B297))</f>
        <v>0</v>
      </c>
      <c r="D298" s="36" t="str">
        <f aca="false">+IF(ISERROR(STDEV(C278:C298)),"",STDEV(C278:C298))</f>
        <v/>
      </c>
      <c r="E298" s="37" t="str">
        <f aca="false">IF(D298="","",(D298*(SQRT(266))))</f>
        <v/>
      </c>
      <c r="F298" s="29" t="n">
        <v>20.1499973817305</v>
      </c>
      <c r="G298" s="24" t="n">
        <f aca="false">IF(ISERROR(LN(F298/F297)),"",LN(F298/F297))</f>
        <v>0.0225856362529498</v>
      </c>
      <c r="H298" s="25" t="n">
        <f aca="false">+IF(ISERROR(STDEV(G278:G298)),"",STDEV(G278:G298))</f>
        <v>0.0147053449421769</v>
      </c>
      <c r="I298" s="27" t="n">
        <f aca="false">IF(H298="","",(H298*(SQRT(266))))</f>
        <v>0.239836917894214</v>
      </c>
      <c r="J298" s="29" t="n">
        <v>24.8999984741211</v>
      </c>
      <c r="K298" s="24" t="n">
        <f aca="false">IF(ISERROR(LN(J298/J297)),"",LN(J298/J297))</f>
        <v>0.0121213612796654</v>
      </c>
      <c r="L298" s="25" t="n">
        <f aca="false">+IF(ISERROR(STDEV(K278:K298)),"",STDEV(K278:K298))</f>
        <v>0.014272153478577</v>
      </c>
      <c r="M298" s="27" t="n">
        <f aca="false">IF(L298="","",(L298*(SQRT(266))))</f>
        <v>0.232771778933082</v>
      </c>
      <c r="N298" s="29" t="n">
        <v>52</v>
      </c>
      <c r="O298" s="24" t="n">
        <f aca="false">IF(ISERROR(LN(N298/N297)),"",LN(N298/N297))</f>
        <v>-0.0918075492531229</v>
      </c>
      <c r="P298" s="25" t="n">
        <f aca="false">+IF(ISERROR(STDEV(O278:O298)),"",STDEV(O278:O298))</f>
        <v>0.0230380524941257</v>
      </c>
      <c r="Q298" s="27" t="n">
        <f aca="false">IF(P298="","",(P298*(SQRT(266))))</f>
        <v>0.375739265294535</v>
      </c>
    </row>
    <row r="299" customFormat="false" ht="12.75" hidden="false" customHeight="false" outlineLevel="0" collapsed="false">
      <c r="A299" s="33" t="n">
        <v>36242</v>
      </c>
      <c r="B299" s="34" t="n">
        <v>23.5</v>
      </c>
      <c r="C299" s="35" t="n">
        <f aca="false">IF(ISERROR(LN(B299/B298)),"",LN(B299/B298))</f>
        <v>0</v>
      </c>
      <c r="D299" s="36" t="str">
        <f aca="false">+IF(ISERROR(STDEV(C279:C299)),"",STDEV(C279:C299))</f>
        <v/>
      </c>
      <c r="E299" s="37" t="str">
        <f aca="false">IF(D299="","",(D299*(SQRT(266))))</f>
        <v/>
      </c>
      <c r="F299" s="29" t="n">
        <v>20.14999814467</v>
      </c>
      <c r="G299" s="24" t="n">
        <f aca="false">IF(ISERROR(LN(F299/F298)),"",LN(F299/F298))</f>
        <v>3.78630044588055E-008</v>
      </c>
      <c r="H299" s="25" t="n">
        <f aca="false">+IF(ISERROR(STDEV(G279:G299)),"",STDEV(G279:G299))</f>
        <v>0.0147111706942818</v>
      </c>
      <c r="I299" s="27" t="n">
        <f aca="false">IF(H299="","",(H299*(SQRT(266))))</f>
        <v>0.239931933035632</v>
      </c>
      <c r="J299" s="29" t="n">
        <v>24.8499977111816</v>
      </c>
      <c r="K299" s="24" t="n">
        <f aca="false">IF(ISERROR(LN(J299/J298)),"",LN(J299/J298))</f>
        <v>-0.0020100817531158</v>
      </c>
      <c r="L299" s="25" t="n">
        <f aca="false">+IF(ISERROR(STDEV(K279:K299)),"",STDEV(K279:K299))</f>
        <v>0.0142813756283553</v>
      </c>
      <c r="M299" s="27" t="n">
        <f aca="false">IF(L299="","",(L299*(SQRT(266))))</f>
        <v>0.232922187644192</v>
      </c>
      <c r="N299" s="29" t="n">
        <v>52</v>
      </c>
      <c r="O299" s="24" t="n">
        <f aca="false">IF(ISERROR(LN(N299/N298)),"",LN(N299/N298))</f>
        <v>0</v>
      </c>
      <c r="P299" s="25" t="n">
        <f aca="false">+IF(ISERROR(STDEV(O279:O299)),"",STDEV(O279:O299))</f>
        <v>0.0229380143537849</v>
      </c>
      <c r="Q299" s="27" t="n">
        <f aca="false">IF(P299="","",(P299*(SQRT(266))))</f>
        <v>0.374107692601371</v>
      </c>
    </row>
    <row r="300" customFormat="false" ht="12.75" hidden="false" customHeight="false" outlineLevel="0" collapsed="false">
      <c r="A300" s="33" t="n">
        <v>36243</v>
      </c>
      <c r="B300" s="34" t="n">
        <v>23.5</v>
      </c>
      <c r="C300" s="35" t="n">
        <f aca="false">IF(ISERROR(LN(B300/B299)),"",LN(B300/B299))</f>
        <v>0</v>
      </c>
      <c r="D300" s="36" t="str">
        <f aca="false">+IF(ISERROR(STDEV(C280:C300)),"",STDEV(C280:C300))</f>
        <v/>
      </c>
      <c r="E300" s="37" t="str">
        <f aca="false">IF(D300="","",(D300*(SQRT(266))))</f>
        <v/>
      </c>
      <c r="F300" s="29" t="n">
        <v>19.7954526901245</v>
      </c>
      <c r="G300" s="24" t="n">
        <f aca="false">IF(ISERROR(LN(F300/F299)),"",LN(F300/F299))</f>
        <v>-0.0177519471075719</v>
      </c>
      <c r="H300" s="25" t="n">
        <f aca="false">+IF(ISERROR(STDEV(G280:G300)),"",STDEV(G280:G300))</f>
        <v>0.0150300741115525</v>
      </c>
      <c r="I300" s="27" t="n">
        <f aca="false">IF(H300="","",(H300*(SQRT(266))))</f>
        <v>0.245133090370252</v>
      </c>
      <c r="J300" s="29" t="n">
        <v>24.4999984741211</v>
      </c>
      <c r="K300" s="24" t="n">
        <f aca="false">IF(ISERROR(LN(J300/J299)),"",LN(J300/J299))</f>
        <v>-0.0141846051673593</v>
      </c>
      <c r="L300" s="25" t="n">
        <f aca="false">+IF(ISERROR(STDEV(K280:K300)),"",STDEV(K280:K300))</f>
        <v>0.0144059246776827</v>
      </c>
      <c r="M300" s="27" t="n">
        <f aca="false">IF(L300="","",(L300*(SQRT(266))))</f>
        <v>0.234953521165084</v>
      </c>
      <c r="N300" s="29" t="n">
        <v>52</v>
      </c>
      <c r="O300" s="24" t="n">
        <f aca="false">IF(ISERROR(LN(N300/N299)),"",LN(N300/N299))</f>
        <v>0</v>
      </c>
      <c r="P300" s="25" t="n">
        <f aca="false">+IF(ISERROR(STDEV(O280:O300)),"",STDEV(O280:O300))</f>
        <v>0.0230047821535544</v>
      </c>
      <c r="Q300" s="27" t="n">
        <f aca="false">IF(P300="","",(P300*(SQRT(266))))</f>
        <v>0.375196642461048</v>
      </c>
    </row>
    <row r="301" customFormat="false" ht="12.75" hidden="false" customHeight="false" outlineLevel="0" collapsed="false">
      <c r="A301" s="33" t="n">
        <v>36244</v>
      </c>
      <c r="B301" s="34" t="n">
        <v>23.5</v>
      </c>
      <c r="C301" s="35" t="n">
        <f aca="false">IF(ISERROR(LN(B301/B300)),"",LN(B301/B300))</f>
        <v>0</v>
      </c>
      <c r="D301" s="36" t="str">
        <f aca="false">+IF(ISERROR(STDEV(C281:C301)),"",STDEV(C281:C301))</f>
        <v/>
      </c>
      <c r="E301" s="37" t="str">
        <f aca="false">IF(D301="","",(D301*(SQRT(266))))</f>
        <v/>
      </c>
      <c r="F301" s="29" t="n">
        <v>19.5681806911122</v>
      </c>
      <c r="G301" s="24" t="n">
        <f aca="false">IF(ISERROR(LN(F301/F300)),"",LN(F301/F300))</f>
        <v>-0.0115474362967703</v>
      </c>
      <c r="H301" s="25" t="n">
        <f aca="false">+IF(ISERROR(STDEV(G281:G301)),"",STDEV(G281:G301))</f>
        <v>0.015154643557394</v>
      </c>
      <c r="I301" s="27" t="n">
        <f aca="false">IF(H301="","",(H301*(SQRT(266))))</f>
        <v>0.247164756548223</v>
      </c>
      <c r="J301" s="29" t="n">
        <v>23.9999980926514</v>
      </c>
      <c r="K301" s="24" t="n">
        <f aca="false">IF(ISERROR(LN(J301/J300)),"",LN(J301/J300))</f>
        <v>-0.0206193043948249</v>
      </c>
      <c r="L301" s="25" t="n">
        <f aca="false">+IF(ISERROR(STDEV(K281:K301)),"",STDEV(K281:K301))</f>
        <v>0.0144435792912069</v>
      </c>
      <c r="M301" s="27" t="n">
        <f aca="false">IF(L301="","",(L301*(SQRT(266))))</f>
        <v>0.235567649326488</v>
      </c>
      <c r="N301" s="29" t="n">
        <v>52</v>
      </c>
      <c r="O301" s="24" t="n">
        <f aca="false">IF(ISERROR(LN(N301/N300)),"",LN(N301/N300))</f>
        <v>0</v>
      </c>
      <c r="P301" s="25" t="n">
        <f aca="false">+IF(ISERROR(STDEV(O281:O301)),"",STDEV(O281:O301))</f>
        <v>0.0223926556946189</v>
      </c>
      <c r="Q301" s="27" t="n">
        <f aca="false">IF(P301="","",(P301*(SQRT(266))))</f>
        <v>0.365213162042883</v>
      </c>
    </row>
    <row r="302" customFormat="false" ht="12.75" hidden="false" customHeight="false" outlineLevel="0" collapsed="false">
      <c r="A302" s="33" t="n">
        <v>36245</v>
      </c>
      <c r="B302" s="34" t="n">
        <v>23.5</v>
      </c>
      <c r="C302" s="35" t="n">
        <f aca="false">IF(ISERROR(LN(B302/B301)),"",LN(B302/B301))</f>
        <v>0</v>
      </c>
      <c r="D302" s="36" t="str">
        <f aca="false">+IF(ISERROR(STDEV(C282:C302)),"",STDEV(C282:C302))</f>
        <v/>
      </c>
      <c r="E302" s="37" t="str">
        <f aca="false">IF(D302="","",(D302*(SQRT(266))))</f>
        <v/>
      </c>
      <c r="F302" s="29" t="n">
        <v>19.8181799975308</v>
      </c>
      <c r="G302" s="24" t="n">
        <f aca="false">IF(ISERROR(LN(F302/F301)),"",LN(F302/F301))</f>
        <v>0.0126948852105912</v>
      </c>
      <c r="H302" s="25" t="n">
        <f aca="false">+IF(ISERROR(STDEV(G282:G302)),"",STDEV(G282:G302))</f>
        <v>0.0155150574868715</v>
      </c>
      <c r="I302" s="27" t="n">
        <f aca="false">IF(H302="","",(H302*(SQRT(266))))</f>
        <v>0.253042929848606</v>
      </c>
      <c r="J302" s="29" t="n">
        <v>23.9999980926514</v>
      </c>
      <c r="K302" s="24" t="n">
        <f aca="false">IF(ISERROR(LN(J302/J301)),"",LN(J302/J301))</f>
        <v>0</v>
      </c>
      <c r="L302" s="25" t="n">
        <f aca="false">+IF(ISERROR(STDEV(K282:K302)),"",STDEV(K282:K302))</f>
        <v>0.0143563763937134</v>
      </c>
      <c r="M302" s="27" t="n">
        <f aca="false">IF(L302="","",(L302*(SQRT(266))))</f>
        <v>0.234145413109077</v>
      </c>
      <c r="N302" s="29" t="n">
        <v>52</v>
      </c>
      <c r="O302" s="24" t="n">
        <f aca="false">IF(ISERROR(LN(N302/N301)),"",LN(N302/N301))</f>
        <v>0</v>
      </c>
      <c r="P302" s="25" t="n">
        <f aca="false">+IF(ISERROR(STDEV(O282:O302)),"",STDEV(O282:O302))</f>
        <v>0.0219688507499709</v>
      </c>
      <c r="Q302" s="27" t="n">
        <f aca="false">IF(P302="","",(P302*(SQRT(266))))</f>
        <v>0.358301112572953</v>
      </c>
    </row>
    <row r="303" customFormat="false" ht="12.75" hidden="false" customHeight="false" outlineLevel="0" collapsed="false">
      <c r="A303" s="33" t="n">
        <v>36248</v>
      </c>
      <c r="B303" s="34" t="n">
        <v>23.5</v>
      </c>
      <c r="C303" s="35" t="n">
        <f aca="false">IF(ISERROR(LN(B303/B302)),"",LN(B303/B302))</f>
        <v>0</v>
      </c>
      <c r="D303" s="36" t="n">
        <f aca="false">+IF(ISERROR(STDEV(C283:C303)),"",STDEV(C283:C303))</f>
        <v>0.00233390342652071</v>
      </c>
      <c r="E303" s="37" t="n">
        <f aca="false">IF(D303="","",(D303*(SQRT(266))))</f>
        <v>0.0380648129425389</v>
      </c>
      <c r="F303" s="29" t="n">
        <v>19.6818170547485</v>
      </c>
      <c r="G303" s="24" t="n">
        <f aca="false">IF(ISERROR(LN(F303/F302)),"",LN(F303/F302))</f>
        <v>-0.00690448074334122</v>
      </c>
      <c r="H303" s="25" t="n">
        <f aca="false">+IF(ISERROR(STDEV(G283:G303)),"",STDEV(G283:G303))</f>
        <v>0.0155525490453284</v>
      </c>
      <c r="I303" s="27" t="n">
        <f aca="false">IF(H303="","",(H303*(SQRT(266))))</f>
        <v>0.253654398662341</v>
      </c>
      <c r="J303" s="29" t="n">
        <v>23.4999980926514</v>
      </c>
      <c r="K303" s="24" t="n">
        <f aca="false">IF(ISERROR(LN(J303/J302)),"",LN(J303/J302))</f>
        <v>-0.0210534108887444</v>
      </c>
      <c r="L303" s="25" t="n">
        <f aca="false">+IF(ISERROR(STDEV(K283:K303)),"",STDEV(K283:K303))</f>
        <v>0.0145507693212234</v>
      </c>
      <c r="M303" s="27" t="n">
        <f aca="false">IF(L303="","",(L303*(SQRT(266))))</f>
        <v>0.237315865810307</v>
      </c>
      <c r="N303" s="29" t="n">
        <v>52</v>
      </c>
      <c r="O303" s="24" t="n">
        <f aca="false">IF(ISERROR(LN(N303/N302)),"",LN(N303/N302))</f>
        <v>0</v>
      </c>
      <c r="P303" s="25" t="n">
        <f aca="false">+IF(ISERROR(STDEV(O283:O303)),"",STDEV(O283:O303))</f>
        <v>0.0213695298286477</v>
      </c>
      <c r="Q303" s="27" t="n">
        <f aca="false">IF(P303="","",(P303*(SQRT(266))))</f>
        <v>0.348526484152819</v>
      </c>
    </row>
    <row r="304" customFormat="false" ht="12.75" hidden="false" customHeight="false" outlineLevel="0" collapsed="false">
      <c r="A304" s="33" t="n">
        <v>36249</v>
      </c>
      <c r="B304" s="34" t="n">
        <v>23.5</v>
      </c>
      <c r="C304" s="35" t="n">
        <f aca="false">IF(ISERROR(LN(B304/B303)),"",LN(B304/B303))</f>
        <v>0</v>
      </c>
      <c r="D304" s="36" t="n">
        <f aca="false">+IF(ISERROR(STDEV(C284:C304)),"",STDEV(C284:C304))</f>
        <v>0.00233390342652071</v>
      </c>
      <c r="E304" s="37" t="n">
        <f aca="false">IF(D304="","",(D304*(SQRT(266))))</f>
        <v>0.0380648129425389</v>
      </c>
      <c r="F304" s="29" t="n">
        <v>19.8181820435957</v>
      </c>
      <c r="G304" s="24" t="n">
        <f aca="false">IF(ISERROR(LN(F304/F303)),"",LN(F304/F303))</f>
        <v>0.00690458398515233</v>
      </c>
      <c r="H304" s="25" t="n">
        <f aca="false">+IF(ISERROR(STDEV(G284:G304)),"",STDEV(G284:G304))</f>
        <v>0.0153559894623785</v>
      </c>
      <c r="I304" s="27" t="n">
        <f aca="false">IF(H304="","",(H304*(SQRT(266))))</f>
        <v>0.250448608880282</v>
      </c>
      <c r="J304" s="29" t="n">
        <v>23.5999980926514</v>
      </c>
      <c r="K304" s="24" t="n">
        <f aca="false">IF(ISERROR(LN(J304/J303)),"",LN(J304/J303))</f>
        <v>0.00424629122536549</v>
      </c>
      <c r="L304" s="25" t="n">
        <f aca="false">+IF(ISERROR(STDEV(K284:K304)),"",STDEV(K284:K304))</f>
        <v>0.0147063891899355</v>
      </c>
      <c r="M304" s="27" t="n">
        <f aca="false">IF(L304="","",(L304*(SQRT(266))))</f>
        <v>0.239853949059749</v>
      </c>
      <c r="N304" s="29" t="n">
        <v>48</v>
      </c>
      <c r="O304" s="24" t="n">
        <f aca="false">IF(ISERROR(LN(N304/N303)),"",LN(N304/N303))</f>
        <v>-0.0800427076735364</v>
      </c>
      <c r="P304" s="25" t="n">
        <f aca="false">+IF(ISERROR(STDEV(O284:O304)),"",STDEV(O284:O304))</f>
        <v>0.0266112474626099</v>
      </c>
      <c r="Q304" s="27" t="n">
        <f aca="false">IF(P304="","",(P304*(SQRT(266))))</f>
        <v>0.434016311609743</v>
      </c>
    </row>
    <row r="305" customFormat="false" ht="12.75" hidden="false" customHeight="false" outlineLevel="0" collapsed="false">
      <c r="A305" s="33" t="n">
        <v>36250</v>
      </c>
      <c r="B305" s="34" t="n">
        <v>23.5</v>
      </c>
      <c r="C305" s="35" t="n">
        <f aca="false">IF(ISERROR(LN(B305/B304)),"",LN(B305/B304))</f>
        <v>0</v>
      </c>
      <c r="D305" s="36" t="n">
        <f aca="false">+IF(ISERROR(STDEV(C285:C305)),"",STDEV(C285:C305))</f>
        <v>0.00233390342652071</v>
      </c>
      <c r="E305" s="37" t="n">
        <f aca="false">IF(D305="","",(D305*(SQRT(266))))</f>
        <v>0.0380648129425389</v>
      </c>
      <c r="F305" s="34" t="n">
        <v>22</v>
      </c>
      <c r="G305" s="35" t="e">
        <f aca="false">+F305/0</f>
        <v>#DIV/0!</v>
      </c>
      <c r="H305" s="36" t="str">
        <f aca="false">+IF(ISERROR(STDEV(G285:G305)),"",STDEV(G285:G305))</f>
        <v/>
      </c>
      <c r="I305" s="38" t="str">
        <f aca="false">IF(H305="","",(H305*(SQRT(266))))</f>
        <v/>
      </c>
      <c r="J305" s="29" t="n">
        <v>19.6681820782748</v>
      </c>
      <c r="K305" s="24" t="n">
        <f aca="false">IF(ISERROR(LN(J305/J304)),"",LN(J305/J304))</f>
        <v>-0.182244424115132</v>
      </c>
      <c r="L305" s="25" t="n">
        <f aca="false">+IF(ISERROR(STDEV(K285:K305)),"",STDEV(K285:K305))</f>
        <v>0.0413956979675525</v>
      </c>
      <c r="M305" s="27" t="n">
        <f aca="false">IF(L305="","",(L305*(SQRT(266))))</f>
        <v>0.675143402188557</v>
      </c>
      <c r="N305" s="29" t="n">
        <v>47</v>
      </c>
      <c r="O305" s="24" t="n">
        <f aca="false">IF(ISERROR(LN(N305/N304)),"",LN(N305/N304))</f>
        <v>-0.0210534091978324</v>
      </c>
      <c r="P305" s="25" t="n">
        <f aca="false">+IF(ISERROR(STDEV(O285:O305)),"",STDEV(O285:O305))</f>
        <v>0.0266129365212686</v>
      </c>
      <c r="Q305" s="27" t="n">
        <f aca="false">IF(P305="","",(P305*(SQRT(266))))</f>
        <v>0.434043859322798</v>
      </c>
    </row>
    <row r="306" customFormat="false" ht="12.75" hidden="false" customHeight="false" outlineLevel="0" collapsed="false">
      <c r="A306" s="33" t="n">
        <v>36251</v>
      </c>
      <c r="B306" s="34" t="n">
        <v>23.5</v>
      </c>
      <c r="C306" s="35" t="n">
        <f aca="false">IF(ISERROR(LN(B306/B305)),"",LN(B306/B305))</f>
        <v>0</v>
      </c>
      <c r="D306" s="36" t="n">
        <f aca="false">+IF(ISERROR(STDEV(C286:C306)),"",STDEV(C286:C306))</f>
        <v>0.00233390342652071</v>
      </c>
      <c r="E306" s="37" t="n">
        <f aca="false">IF(D306="","",(D306*(SQRT(266))))</f>
        <v>0.0380648129425389</v>
      </c>
      <c r="F306" s="34" t="n">
        <v>22</v>
      </c>
      <c r="G306" s="35" t="n">
        <f aca="false">IF(ISERROR(LN(F306/F305)),"",LN(F306/F305))</f>
        <v>0</v>
      </c>
      <c r="H306" s="36" t="str">
        <f aca="false">+IF(ISERROR(STDEV(G286:G306)),"",STDEV(G286:G306))</f>
        <v/>
      </c>
      <c r="I306" s="38" t="str">
        <f aca="false">IF(H306="","",(H306*(SQRT(266))))</f>
        <v/>
      </c>
      <c r="J306" s="29" t="n">
        <v>23.6999988555908</v>
      </c>
      <c r="K306" s="24" t="n">
        <f aca="false">IF(ISERROR(LN(J306/J305)),"",LN(J306/J305))</f>
        <v>0.186472792757205</v>
      </c>
      <c r="L306" s="25" t="n">
        <f aca="false">+IF(ISERROR(STDEV(K286:K306)),"",STDEV(K286:K306))</f>
        <v>0.0599313718582734</v>
      </c>
      <c r="M306" s="27" t="n">
        <f aca="false">IF(L306="","",(L306*(SQRT(266))))</f>
        <v>0.977451094699216</v>
      </c>
      <c r="N306" s="29" t="n">
        <v>47.5</v>
      </c>
      <c r="O306" s="24" t="n">
        <f aca="false">IF(ISERROR(LN(N306/N305)),"",LN(N306/N305))</f>
        <v>0.010582109330537</v>
      </c>
      <c r="P306" s="25" t="n">
        <f aca="false">+IF(ISERROR(STDEV(O286:O306)),"",STDEV(O286:O306))</f>
        <v>0.0269903443369601</v>
      </c>
      <c r="Q306" s="27" t="n">
        <f aca="false">IF(P306="","",(P306*(SQRT(266))))</f>
        <v>0.440199194519665</v>
      </c>
    </row>
    <row r="307" customFormat="false" ht="12.75" hidden="false" customHeight="false" outlineLevel="0" collapsed="false">
      <c r="A307" s="33" t="n">
        <v>36255</v>
      </c>
      <c r="B307" s="34" t="n">
        <v>23.5</v>
      </c>
      <c r="C307" s="35" t="n">
        <f aca="false">IF(ISERROR(LN(B307/B306)),"",LN(B307/B306))</f>
        <v>0</v>
      </c>
      <c r="D307" s="36" t="n">
        <f aca="false">+IF(ISERROR(STDEV(C287:C307)),"",STDEV(C287:C307))</f>
        <v>0.00233390342652071</v>
      </c>
      <c r="E307" s="37" t="n">
        <f aca="false">IF(D307="","",(D307*(SQRT(266))))</f>
        <v>0.0380648129425389</v>
      </c>
      <c r="F307" s="34" t="n">
        <v>22</v>
      </c>
      <c r="G307" s="35" t="n">
        <f aca="false">IF(ISERROR(LN(F307/F306)),"",LN(F307/F306))</f>
        <v>0</v>
      </c>
      <c r="H307" s="36" t="str">
        <f aca="false">+IF(ISERROR(STDEV(G287:G307)),"",STDEV(G287:G307))</f>
        <v/>
      </c>
      <c r="I307" s="38" t="str">
        <f aca="false">IF(H307="","",(H307*(SQRT(266))))</f>
        <v/>
      </c>
      <c r="J307" s="29" t="n">
        <v>24.2499988555908</v>
      </c>
      <c r="K307" s="24" t="n">
        <f aca="false">IF(ISERROR(LN(J307/J306)),"",LN(J307/J306))</f>
        <v>0.0229415703375831</v>
      </c>
      <c r="L307" s="25" t="n">
        <f aca="false">+IF(ISERROR(STDEV(K287:K307)),"",STDEV(K287:K307))</f>
        <v>0.0600847881448696</v>
      </c>
      <c r="M307" s="27" t="n">
        <f aca="false">IF(L307="","",(L307*(SQRT(266))))</f>
        <v>0.97995323861197</v>
      </c>
      <c r="N307" s="29" t="n">
        <v>50</v>
      </c>
      <c r="O307" s="24" t="n">
        <f aca="false">IF(ISERROR(LN(N307/N306)),"",LN(N307/N306))</f>
        <v>0.0512932943875505</v>
      </c>
      <c r="P307" s="25" t="n">
        <f aca="false">+IF(ISERROR(STDEV(O287:O307)),"",STDEV(O287:O307))</f>
        <v>0.0297911590670072</v>
      </c>
      <c r="Q307" s="27" t="n">
        <f aca="false">IF(P307="","",(P307*(SQRT(266))))</f>
        <v>0.485879100369447</v>
      </c>
    </row>
    <row r="308" customFormat="false" ht="12.75" hidden="false" customHeight="false" outlineLevel="0" collapsed="false">
      <c r="A308" s="33" t="n">
        <v>36256</v>
      </c>
      <c r="B308" s="34" t="n">
        <v>23.5</v>
      </c>
      <c r="C308" s="35" t="n">
        <f aca="false">IF(ISERROR(LN(B308/B307)),"",LN(B308/B307))</f>
        <v>0</v>
      </c>
      <c r="D308" s="36" t="n">
        <f aca="false">+IF(ISERROR(STDEV(C288:C308)),"",STDEV(C288:C308))</f>
        <v>0.00233390342652071</v>
      </c>
      <c r="E308" s="37" t="n">
        <f aca="false">IF(D308="","",(D308*(SQRT(266))))</f>
        <v>0.0380648129425389</v>
      </c>
      <c r="F308" s="34" t="n">
        <v>22</v>
      </c>
      <c r="G308" s="35" t="n">
        <f aca="false">IF(ISERROR(LN(F308/F307)),"",LN(F308/F307))</f>
        <v>0</v>
      </c>
      <c r="H308" s="36" t="str">
        <f aca="false">+IF(ISERROR(STDEV(G288:G308)),"",STDEV(G288:G308))</f>
        <v/>
      </c>
      <c r="I308" s="38" t="str">
        <f aca="false">IF(H308="","",(H308*(SQRT(266))))</f>
        <v/>
      </c>
      <c r="J308" s="29" t="n">
        <v>24.8499980926514</v>
      </c>
      <c r="K308" s="24" t="n">
        <f aca="false">IF(ISERROR(LN(J308/J307)),"",LN(J308/J307))</f>
        <v>0.0244411055968027</v>
      </c>
      <c r="L308" s="25" t="n">
        <f aca="false">+IF(ISERROR(STDEV(K288:K308)),"",STDEV(K288:K308))</f>
        <v>0.0603968731588464</v>
      </c>
      <c r="M308" s="27" t="n">
        <f aca="false">IF(L308="","",(L308*(SQRT(266))))</f>
        <v>0.985043191154225</v>
      </c>
      <c r="N308" s="29" t="n">
        <v>50</v>
      </c>
      <c r="O308" s="24" t="n">
        <f aca="false">IF(ISERROR(LN(N308/N307)),"",LN(N308/N307))</f>
        <v>0</v>
      </c>
      <c r="P308" s="25" t="n">
        <f aca="false">+IF(ISERROR(STDEV(O288:O308)),"",STDEV(O288:O308))</f>
        <v>0.029834079660485</v>
      </c>
      <c r="Q308" s="27" t="n">
        <f aca="false">IF(P308="","",(P308*(SQRT(266))))</f>
        <v>0.486579114064765</v>
      </c>
    </row>
    <row r="309" customFormat="false" ht="12.75" hidden="false" customHeight="false" outlineLevel="0" collapsed="false">
      <c r="A309" s="33" t="n">
        <v>36257</v>
      </c>
      <c r="B309" s="34" t="n">
        <v>23.5</v>
      </c>
      <c r="C309" s="35" t="n">
        <f aca="false">IF(ISERROR(LN(B309/B308)),"",LN(B309/B308))</f>
        <v>0</v>
      </c>
      <c r="D309" s="36" t="n">
        <f aca="false">+IF(ISERROR(STDEV(C289:C309)),"",STDEV(C289:C309))</f>
        <v>0.00233390342652071</v>
      </c>
      <c r="E309" s="37" t="n">
        <f aca="false">IF(D309="","",(D309*(SQRT(266))))</f>
        <v>0.0380648129425389</v>
      </c>
      <c r="F309" s="34" t="n">
        <v>22</v>
      </c>
      <c r="G309" s="35" t="n">
        <f aca="false">IF(ISERROR(LN(F309/F308)),"",LN(F309/F308))</f>
        <v>0</v>
      </c>
      <c r="H309" s="36" t="str">
        <f aca="false">+IF(ISERROR(STDEV(G289:G309)),"",STDEV(G289:G309))</f>
        <v/>
      </c>
      <c r="I309" s="38" t="str">
        <f aca="false">IF(H309="","",(H309*(SQRT(266))))</f>
        <v/>
      </c>
      <c r="J309" s="29" t="n">
        <v>25.2999984741211</v>
      </c>
      <c r="K309" s="24" t="n">
        <f aca="false">IF(ISERROR(LN(J309/J308)),"",LN(J309/J308))</f>
        <v>0.0179466596338901</v>
      </c>
      <c r="L309" s="25" t="n">
        <f aca="false">+IF(ISERROR(STDEV(K289:K309)),"",STDEV(K289:K309))</f>
        <v>0.0605521513229114</v>
      </c>
      <c r="M309" s="27" t="n">
        <f aca="false">IF(L309="","",(L309*(SQRT(266))))</f>
        <v>0.987575701369527</v>
      </c>
      <c r="N309" s="29" t="n">
        <v>51</v>
      </c>
      <c r="O309" s="24" t="n">
        <f aca="false">IF(ISERROR(LN(N309/N308)),"",LN(N309/N308))</f>
        <v>0.0198026272961797</v>
      </c>
      <c r="P309" s="25" t="n">
        <f aca="false">+IF(ISERROR(STDEV(O289:O309)),"",STDEV(O289:O309))</f>
        <v>0.0304271079536651</v>
      </c>
      <c r="Q309" s="27" t="n">
        <f aca="false">IF(P309="","",(P309*(SQRT(266))))</f>
        <v>0.496251112825735</v>
      </c>
    </row>
    <row r="310" customFormat="false" ht="12.75" hidden="false" customHeight="false" outlineLevel="0" collapsed="false">
      <c r="A310" s="33" t="n">
        <v>36258</v>
      </c>
      <c r="B310" s="34" t="n">
        <v>23.5</v>
      </c>
      <c r="C310" s="35" t="n">
        <f aca="false">IF(ISERROR(LN(B310/B309)),"",LN(B310/B309))</f>
        <v>0</v>
      </c>
      <c r="D310" s="36" t="n">
        <f aca="false">+IF(ISERROR(STDEV(C290:C310)),"",STDEV(C290:C310))</f>
        <v>0</v>
      </c>
      <c r="E310" s="37" t="n">
        <f aca="false">IF(D310="","",(D310*(SQRT(266))))</f>
        <v>0</v>
      </c>
      <c r="F310" s="34" t="n">
        <v>22</v>
      </c>
      <c r="G310" s="35" t="n">
        <f aca="false">IF(ISERROR(LN(F310/F309)),"",LN(F310/F309))</f>
        <v>0</v>
      </c>
      <c r="H310" s="36" t="str">
        <f aca="false">+IF(ISERROR(STDEV(G290:G310)),"",STDEV(G290:G310))</f>
        <v/>
      </c>
      <c r="I310" s="38" t="str">
        <f aca="false">IF(H310="","",(H310*(SQRT(266))))</f>
        <v/>
      </c>
      <c r="J310" s="29" t="n">
        <v>26.1999992370605</v>
      </c>
      <c r="K310" s="24" t="n">
        <f aca="false">IF(ISERROR(LN(J310/J309)),"",LN(J310/J309))</f>
        <v>0.0349550462251706</v>
      </c>
      <c r="L310" s="25" t="n">
        <f aca="false">+IF(ISERROR(STDEV(K290:K310)),"",STDEV(K290:K310))</f>
        <v>0.0610376231776212</v>
      </c>
      <c r="M310" s="27" t="n">
        <f aca="false">IF(L310="","",(L310*(SQRT(266))))</f>
        <v>0.995493507705646</v>
      </c>
      <c r="N310" s="29" t="n">
        <v>51.5</v>
      </c>
      <c r="O310" s="24" t="n">
        <f aca="false">IF(ISERROR(LN(N310/N309)),"",LN(N310/N309))</f>
        <v>0.00975617494536466</v>
      </c>
      <c r="P310" s="25" t="n">
        <f aca="false">+IF(ISERROR(STDEV(O290:O310)),"",STDEV(O290:O310))</f>
        <v>0.0304177119713603</v>
      </c>
      <c r="Q310" s="27" t="n">
        <f aca="false">IF(P310="","",(P310*(SQRT(266))))</f>
        <v>0.496097868991916</v>
      </c>
    </row>
    <row r="311" customFormat="false" ht="12.75" hidden="false" customHeight="false" outlineLevel="0" collapsed="false">
      <c r="A311" s="33" t="n">
        <v>36259</v>
      </c>
      <c r="B311" s="34" t="n">
        <v>23.5</v>
      </c>
      <c r="C311" s="35" t="n">
        <f aca="false">IF(ISERROR(LN(B311/B310)),"",LN(B311/B310))</f>
        <v>0</v>
      </c>
      <c r="D311" s="36" t="n">
        <f aca="false">+IF(ISERROR(STDEV(C291:C311)),"",STDEV(C291:C311))</f>
        <v>0</v>
      </c>
      <c r="E311" s="37" t="n">
        <f aca="false">IF(D311="","",(D311*(SQRT(266))))</f>
        <v>0</v>
      </c>
      <c r="F311" s="34" t="n">
        <v>22</v>
      </c>
      <c r="G311" s="35" t="n">
        <f aca="false">IF(ISERROR(LN(F311/F310)),"",LN(F311/F310))</f>
        <v>0</v>
      </c>
      <c r="H311" s="36" t="str">
        <f aca="false">+IF(ISERROR(STDEV(G291:G311)),"",STDEV(G291:G311))</f>
        <v/>
      </c>
      <c r="I311" s="38" t="str">
        <f aca="false">IF(H311="","",(H311*(SQRT(266))))</f>
        <v/>
      </c>
      <c r="J311" s="29" t="n">
        <v>24.9999988555908</v>
      </c>
      <c r="K311" s="24" t="n">
        <f aca="false">IF(ISERROR(LN(J311/J310)),"",LN(J311/J310))</f>
        <v>-0.046883602555391</v>
      </c>
      <c r="L311" s="25" t="n">
        <f aca="false">+IF(ISERROR(STDEV(K291:K311)),"",STDEV(K291:K311))</f>
        <v>0.0618179998447796</v>
      </c>
      <c r="M311" s="27" t="n">
        <f aca="false">IF(L311="","",(L311*(SQRT(266))))</f>
        <v>1.00822106597672</v>
      </c>
      <c r="N311" s="29" t="n">
        <v>48.5</v>
      </c>
      <c r="O311" s="24" t="n">
        <f aca="false">IF(ISERROR(LN(N311/N310)),"",LN(N311/N310))</f>
        <v>-0.0600180097262529</v>
      </c>
      <c r="P311" s="25" t="n">
        <f aca="false">+IF(ISERROR(STDEV(O291:O311)),"",STDEV(O291:O311))</f>
        <v>0.0323919991803105</v>
      </c>
      <c r="Q311" s="27" t="n">
        <f aca="false">IF(P311="","",(P311*(SQRT(266))))</f>
        <v>0.52829751892155</v>
      </c>
    </row>
    <row r="312" customFormat="false" ht="12.75" hidden="false" customHeight="false" outlineLevel="0" collapsed="false">
      <c r="A312" s="33" t="n">
        <v>36262</v>
      </c>
      <c r="B312" s="34" t="n">
        <v>23.5</v>
      </c>
      <c r="C312" s="35" t="n">
        <f aca="false">IF(ISERROR(LN(B312/B311)),"",LN(B312/B311))</f>
        <v>0</v>
      </c>
      <c r="D312" s="36" t="n">
        <f aca="false">+IF(ISERROR(STDEV(C292:C312)),"",STDEV(C292:C312))</f>
        <v>0</v>
      </c>
      <c r="E312" s="37" t="n">
        <f aca="false">IF(D312="","",(D312*(SQRT(266))))</f>
        <v>0</v>
      </c>
      <c r="F312" s="34" t="n">
        <v>22</v>
      </c>
      <c r="G312" s="35" t="n">
        <f aca="false">IF(ISERROR(LN(F312/F311)),"",LN(F312/F311))</f>
        <v>0</v>
      </c>
      <c r="H312" s="36" t="str">
        <f aca="false">+IF(ISERROR(STDEV(G292:G312)),"",STDEV(G292:G312))</f>
        <v/>
      </c>
      <c r="I312" s="38" t="str">
        <f aca="false">IF(H312="","",(H312*(SQRT(266))))</f>
        <v/>
      </c>
      <c r="J312" s="29" t="n">
        <v>24.2999980926514</v>
      </c>
      <c r="K312" s="24" t="n">
        <f aca="false">IF(ISERROR(LN(J312/J311)),"",LN(J312/J311))</f>
        <v>-0.0283995072370461</v>
      </c>
      <c r="L312" s="25" t="n">
        <f aca="false">+IF(ISERROR(STDEV(K292:K312)),"",STDEV(K292:K312))</f>
        <v>0.061888161537624</v>
      </c>
      <c r="M312" s="27" t="n">
        <f aca="false">IF(L312="","",(L312*(SQRT(266))))</f>
        <v>1.00936536855733</v>
      </c>
      <c r="N312" s="29" t="n">
        <v>48</v>
      </c>
      <c r="O312" s="24" t="n">
        <f aca="false">IF(ISERROR(LN(N312/N311)),"",LN(N312/N311))</f>
        <v>-0.0103627870355465</v>
      </c>
      <c r="P312" s="25" t="n">
        <f aca="false">+IF(ISERROR(STDEV(O292:O312)),"",STDEV(O292:O312))</f>
        <v>0.0323561092101297</v>
      </c>
      <c r="Q312" s="27" t="n">
        <f aca="false">IF(P312="","",(P312*(SQRT(266))))</f>
        <v>0.527712171222102</v>
      </c>
    </row>
    <row r="313" customFormat="false" ht="12.75" hidden="false" customHeight="false" outlineLevel="0" collapsed="false">
      <c r="A313" s="33" t="n">
        <v>36263</v>
      </c>
      <c r="B313" s="34" t="n">
        <v>23.5</v>
      </c>
      <c r="C313" s="35" t="n">
        <f aca="false">IF(ISERROR(LN(B313/B312)),"",LN(B313/B312))</f>
        <v>0</v>
      </c>
      <c r="D313" s="36" t="n">
        <f aca="false">+IF(ISERROR(STDEV(C293:C313)),"",STDEV(C293:C313))</f>
        <v>0</v>
      </c>
      <c r="E313" s="37" t="n">
        <f aca="false">IF(D313="","",(D313*(SQRT(266))))</f>
        <v>0</v>
      </c>
      <c r="F313" s="34" t="n">
        <v>22</v>
      </c>
      <c r="G313" s="35" t="n">
        <f aca="false">IF(ISERROR(LN(F313/F312)),"",LN(F313/F312))</f>
        <v>0</v>
      </c>
      <c r="H313" s="36" t="str">
        <f aca="false">+IF(ISERROR(STDEV(G293:G313)),"",STDEV(G293:G313))</f>
        <v/>
      </c>
      <c r="I313" s="38" t="str">
        <f aca="false">IF(H313="","",(H313*(SQRT(266))))</f>
        <v/>
      </c>
      <c r="J313" s="29" t="n">
        <v>24.2499973297119</v>
      </c>
      <c r="K313" s="24" t="n">
        <f aca="false">IF(ISERROR(LN(J313/J312)),"",LN(J313/J312))</f>
        <v>-0.0020597645862735</v>
      </c>
      <c r="L313" s="25" t="n">
        <f aca="false">+IF(ISERROR(STDEV(K293:K313)),"",STDEV(K293:K313))</f>
        <v>0.0618242383674029</v>
      </c>
      <c r="M313" s="27" t="n">
        <f aca="false">IF(L313="","",(L313*(SQRT(266))))</f>
        <v>1.00832281320156</v>
      </c>
      <c r="N313" s="29" t="n">
        <v>47.5</v>
      </c>
      <c r="O313" s="24" t="n">
        <f aca="false">IF(ISERROR(LN(N313/N312)),"",LN(N313/N312))</f>
        <v>-0.0104712998672954</v>
      </c>
      <c r="P313" s="25" t="n">
        <f aca="false">+IF(ISERROR(STDEV(O293:O313)),"",STDEV(O293:O313))</f>
        <v>0.0323549541601802</v>
      </c>
      <c r="Q313" s="27" t="n">
        <f aca="false">IF(P313="","",(P313*(SQRT(266))))</f>
        <v>0.527693332927524</v>
      </c>
    </row>
    <row r="314" customFormat="false" ht="12.75" hidden="false" customHeight="false" outlineLevel="0" collapsed="false">
      <c r="A314" s="33" t="n">
        <v>36264</v>
      </c>
      <c r="B314" s="34" t="n">
        <v>23.5</v>
      </c>
      <c r="C314" s="35" t="n">
        <f aca="false">IF(ISERROR(LN(B314/B313)),"",LN(B314/B313))</f>
        <v>0</v>
      </c>
      <c r="D314" s="36" t="n">
        <f aca="false">+IF(ISERROR(STDEV(C294:C314)),"",STDEV(C294:C314))</f>
        <v>0</v>
      </c>
      <c r="E314" s="37" t="n">
        <f aca="false">IF(D314="","",(D314*(SQRT(266))))</f>
        <v>0</v>
      </c>
      <c r="F314" s="34" t="n">
        <v>22</v>
      </c>
      <c r="G314" s="35" t="n">
        <f aca="false">IF(ISERROR(LN(F314/F313)),"",LN(F314/F313))</f>
        <v>0</v>
      </c>
      <c r="H314" s="36" t="str">
        <f aca="false">+IF(ISERROR(STDEV(G294:G314)),"",STDEV(G294:G314))</f>
        <v/>
      </c>
      <c r="I314" s="38" t="str">
        <f aca="false">IF(H314="","",(H314*(SQRT(266))))</f>
        <v/>
      </c>
      <c r="J314" s="29" t="n">
        <v>25.9999980926514</v>
      </c>
      <c r="K314" s="24" t="n">
        <f aca="false">IF(ISERROR(LN(J314/J313)),"",LN(J314/J313))</f>
        <v>0.0696799573934033</v>
      </c>
      <c r="L314" s="25" t="n">
        <f aca="false">+IF(ISERROR(STDEV(K294:K314)),"",STDEV(K294:K314))</f>
        <v>0.0631958861509319</v>
      </c>
      <c r="M314" s="27" t="n">
        <f aca="false">IF(L314="","",(L314*(SQRT(266))))</f>
        <v>1.03069371154714</v>
      </c>
      <c r="N314" s="29" t="n">
        <v>49.5</v>
      </c>
      <c r="O314" s="24" t="n">
        <f aca="false">IF(ISERROR(LN(N314/N313)),"",LN(N314/N313))</f>
        <v>0.041242958534049</v>
      </c>
      <c r="P314" s="25" t="n">
        <f aca="false">+IF(ISERROR(STDEV(O294:O314)),"",STDEV(O294:O314))</f>
        <v>0.0339716247983476</v>
      </c>
      <c r="Q314" s="27" t="n">
        <f aca="false">IF(P314="","",(P314*(SQRT(266))))</f>
        <v>0.554060433096392</v>
      </c>
    </row>
    <row r="315" customFormat="false" ht="12.75" hidden="false" customHeight="false" outlineLevel="0" collapsed="false">
      <c r="A315" s="33" t="n">
        <v>36265</v>
      </c>
      <c r="B315" s="34" t="n">
        <v>23.5</v>
      </c>
      <c r="C315" s="35" t="n">
        <f aca="false">IF(ISERROR(LN(B315/B314)),"",LN(B315/B314))</f>
        <v>0</v>
      </c>
      <c r="D315" s="36" t="n">
        <f aca="false">+IF(ISERROR(STDEV(C295:C315)),"",STDEV(C295:C315))</f>
        <v>0</v>
      </c>
      <c r="E315" s="37" t="n">
        <f aca="false">IF(D315="","",(D315*(SQRT(266))))</f>
        <v>0</v>
      </c>
      <c r="F315" s="34" t="n">
        <v>23</v>
      </c>
      <c r="G315" s="35" t="n">
        <f aca="false">IF(ISERROR(LN(F315/F314)),"",LN(F315/F314))</f>
        <v>0.0444517625708338</v>
      </c>
      <c r="H315" s="36" t="str">
        <f aca="false">+IF(ISERROR(STDEV(G295:G315)),"",STDEV(G295:G315))</f>
        <v/>
      </c>
      <c r="I315" s="38" t="str">
        <f aca="false">IF(H315="","",(H315*(SQRT(266))))</f>
        <v/>
      </c>
      <c r="J315" s="29" t="n">
        <v>27.5999980926514</v>
      </c>
      <c r="K315" s="24" t="n">
        <f aca="false">IF(ISERROR(LN(J315/J314)),"",LN(J315/J314))</f>
        <v>0.0597192389543514</v>
      </c>
      <c r="L315" s="25" t="n">
        <f aca="false">+IF(ISERROR(STDEV(K295:K315)),"",STDEV(K295:K315))</f>
        <v>0.0642957208132002</v>
      </c>
      <c r="M315" s="27" t="n">
        <f aca="false">IF(L315="","",(L315*(SQRT(266))))</f>
        <v>1.04863147204367</v>
      </c>
      <c r="N315" s="29" t="n">
        <v>51</v>
      </c>
      <c r="O315" s="24" t="n">
        <f aca="false">IF(ISERROR(LN(N315/N314)),"",LN(N315/N314))</f>
        <v>0.0298529631496811</v>
      </c>
      <c r="P315" s="25" t="n">
        <f aca="false">+IF(ISERROR(STDEV(O295:O315)),"",STDEV(O295:O315))</f>
        <v>0.0348792870371079</v>
      </c>
      <c r="Q315" s="27" t="n">
        <f aca="false">IF(P315="","",(P315*(SQRT(266))))</f>
        <v>0.568863956215994</v>
      </c>
    </row>
    <row r="316" customFormat="false" ht="12.75" hidden="false" customHeight="false" outlineLevel="0" collapsed="false">
      <c r="A316" s="33" t="n">
        <v>36266</v>
      </c>
      <c r="B316" s="34" t="n">
        <v>23.5</v>
      </c>
      <c r="C316" s="35" t="n">
        <f aca="false">IF(ISERROR(LN(B316/B315)),"",LN(B316/B315))</f>
        <v>0</v>
      </c>
      <c r="D316" s="36" t="n">
        <f aca="false">+IF(ISERROR(STDEV(C296:C316)),"",STDEV(C296:C316))</f>
        <v>0</v>
      </c>
      <c r="E316" s="37" t="n">
        <f aca="false">IF(D316="","",(D316*(SQRT(266))))</f>
        <v>0</v>
      </c>
      <c r="F316" s="34" t="n">
        <v>23</v>
      </c>
      <c r="G316" s="35" t="n">
        <f aca="false">IF(ISERROR(LN(F316/F315)),"",LN(F316/F315))</f>
        <v>0</v>
      </c>
      <c r="H316" s="36" t="str">
        <f aca="false">+IF(ISERROR(STDEV(G296:G316)),"",STDEV(G296:G316))</f>
        <v/>
      </c>
      <c r="I316" s="38" t="str">
        <f aca="false">IF(H316="","",(H316*(SQRT(266))))</f>
        <v/>
      </c>
      <c r="J316" s="29" t="n">
        <v>27.5999984741211</v>
      </c>
      <c r="K316" s="24" t="n">
        <f aca="false">IF(ISERROR(LN(J316/J315)),"",LN(J316/J315))</f>
        <v>1.38213672884109E-008</v>
      </c>
      <c r="L316" s="25" t="n">
        <f aca="false">+IF(ISERROR(STDEV(K296:K316)),"",STDEV(K296:K316))</f>
        <v>0.0642957208944401</v>
      </c>
      <c r="M316" s="27" t="n">
        <f aca="false">IF(L316="","",(L316*(SQRT(266))))</f>
        <v>1.04863147336865</v>
      </c>
      <c r="N316" s="29" t="n">
        <v>51</v>
      </c>
      <c r="O316" s="24" t="n">
        <f aca="false">IF(ISERROR(LN(N316/N315)),"",LN(N316/N315))</f>
        <v>0</v>
      </c>
      <c r="P316" s="25" t="n">
        <f aca="false">+IF(ISERROR(STDEV(O296:O316)),"",STDEV(O296:O316))</f>
        <v>0.0348792870371079</v>
      </c>
      <c r="Q316" s="27" t="n">
        <f aca="false">IF(P316="","",(P316*(SQRT(266))))</f>
        <v>0.568863956215994</v>
      </c>
    </row>
    <row r="317" customFormat="false" ht="12.75" hidden="false" customHeight="false" outlineLevel="0" collapsed="false">
      <c r="A317" s="33" t="n">
        <v>36269</v>
      </c>
      <c r="B317" s="34" t="n">
        <v>23.5</v>
      </c>
      <c r="C317" s="35" t="n">
        <f aca="false">IF(ISERROR(LN(B317/B316)),"",LN(B317/B316))</f>
        <v>0</v>
      </c>
      <c r="D317" s="36" t="n">
        <f aca="false">+IF(ISERROR(STDEV(C297:C317)),"",STDEV(C297:C317))</f>
        <v>0</v>
      </c>
      <c r="E317" s="37" t="n">
        <f aca="false">IF(D317="","",(D317*(SQRT(266))))</f>
        <v>0</v>
      </c>
      <c r="F317" s="34" t="n">
        <v>23</v>
      </c>
      <c r="G317" s="35" t="n">
        <f aca="false">IF(ISERROR(LN(F317/F316)),"",LN(F317/F316))</f>
        <v>0</v>
      </c>
      <c r="H317" s="36" t="str">
        <f aca="false">+IF(ISERROR(STDEV(G297:G317)),"",STDEV(G297:G317))</f>
        <v/>
      </c>
      <c r="I317" s="38" t="str">
        <f aca="false">IF(H317="","",(H317*(SQRT(266))))</f>
        <v/>
      </c>
      <c r="J317" s="29" t="n">
        <v>28.4999984741211</v>
      </c>
      <c r="K317" s="24" t="n">
        <f aca="false">IF(ISERROR(LN(J317/J316)),"",LN(J317/J316))</f>
        <v>0.0320883162973571</v>
      </c>
      <c r="L317" s="25" t="n">
        <f aca="false">+IF(ISERROR(STDEV(K297:K317)),"",STDEV(K297:K317))</f>
        <v>0.0645446898972725</v>
      </c>
      <c r="M317" s="27" t="n">
        <f aca="false">IF(L317="","",(L317*(SQRT(266))))</f>
        <v>1.05269203492129</v>
      </c>
      <c r="N317" s="29" t="n">
        <v>51.5</v>
      </c>
      <c r="O317" s="24" t="n">
        <f aca="false">IF(ISERROR(LN(N317/N316)),"",LN(N317/N316))</f>
        <v>0.00975617494536466</v>
      </c>
      <c r="P317" s="25" t="n">
        <f aca="false">+IF(ISERROR(STDEV(O297:O317)),"",STDEV(O297:O317))</f>
        <v>0.0350180596764524</v>
      </c>
      <c r="Q317" s="27" t="n">
        <f aca="false">IF(P317="","",(P317*(SQRT(266))))</f>
        <v>0.571127269469733</v>
      </c>
    </row>
    <row r="318" customFormat="false" ht="12.75" hidden="false" customHeight="false" outlineLevel="0" collapsed="false">
      <c r="A318" s="33" t="n">
        <v>36270</v>
      </c>
      <c r="B318" s="34" t="n">
        <v>24</v>
      </c>
      <c r="C318" s="35" t="n">
        <f aca="false">IF(ISERROR(LN(B318/B317)),"",LN(B318/B317))</f>
        <v>0.0210534091978323</v>
      </c>
      <c r="D318" s="36" t="n">
        <f aca="false">+IF(ISERROR(STDEV(C298:C318)),"",STDEV(C298:C318))</f>
        <v>0.00459423053742599</v>
      </c>
      <c r="E318" s="37" t="n">
        <f aca="false">IF(D318="","",(D318*(SQRT(266))))</f>
        <v>0.0749296324924303</v>
      </c>
      <c r="F318" s="34" t="n">
        <v>23.25</v>
      </c>
      <c r="G318" s="35" t="n">
        <f aca="false">IF(ISERROR(LN(F318/F317)),"",LN(F318/F317))</f>
        <v>0.0108109161042157</v>
      </c>
      <c r="H318" s="36" t="str">
        <f aca="false">+IF(ISERROR(STDEV(G298:G318)),"",STDEV(G298:G318))</f>
        <v/>
      </c>
      <c r="I318" s="38" t="str">
        <f aca="false">IF(H318="","",(H318*(SQRT(266))))</f>
        <v/>
      </c>
      <c r="J318" s="29" t="n">
        <v>27.0999980926514</v>
      </c>
      <c r="K318" s="24" t="n">
        <f aca="false">IF(ISERROR(LN(J318/J317)),"",LN(J318/J317))</f>
        <v>-0.0503703762312074</v>
      </c>
      <c r="L318" s="25" t="n">
        <f aca="false">+IF(ISERROR(STDEV(K298:K318)),"",STDEV(K298:K318))</f>
        <v>0.0657429229608335</v>
      </c>
      <c r="M318" s="27" t="n">
        <f aca="false">IF(L318="","",(L318*(SQRT(266))))</f>
        <v>1.07223462477644</v>
      </c>
      <c r="N318" s="29" t="n">
        <v>50.25</v>
      </c>
      <c r="O318" s="24" t="n">
        <f aca="false">IF(ISERROR(LN(N318/N317)),"",LN(N318/N317))</f>
        <v>-0.0245712607305053</v>
      </c>
      <c r="P318" s="25" t="n">
        <f aca="false">+IF(ISERROR(STDEV(O298:O318)),"",STDEV(O298:O318))</f>
        <v>0.0352582163144937</v>
      </c>
      <c r="Q318" s="27" t="n">
        <f aca="false">IF(P318="","",(P318*(SQRT(266))))</f>
        <v>0.575044105702147</v>
      </c>
    </row>
    <row r="319" customFormat="false" ht="12.75" hidden="false" customHeight="false" outlineLevel="0" collapsed="false">
      <c r="A319" s="33" t="n">
        <v>36271</v>
      </c>
      <c r="B319" s="34" t="n">
        <v>24.5</v>
      </c>
      <c r="C319" s="35" t="n">
        <f aca="false">IF(ISERROR(LN(B319/B318)),"",LN(B319/B318))</f>
        <v>0.0206192872027356</v>
      </c>
      <c r="D319" s="36" t="n">
        <f aca="false">+IF(ISERROR(STDEV(C299:C319)),"",STDEV(C299:C319))</f>
        <v>0.00626779529292999</v>
      </c>
      <c r="E319" s="37" t="n">
        <f aca="false">IF(D319="","",(D319*(SQRT(266))))</f>
        <v>0.102224647633846</v>
      </c>
      <c r="F319" s="34" t="n">
        <v>23.75</v>
      </c>
      <c r="G319" s="35" t="n">
        <f aca="false">IF(ISERROR(LN(F319/F318)),"",LN(F319/F318))</f>
        <v>0.0212773984472849</v>
      </c>
      <c r="H319" s="36" t="str">
        <f aca="false">+IF(ISERROR(STDEV(G299:G319)),"",STDEV(G299:G319))</f>
        <v/>
      </c>
      <c r="I319" s="38" t="str">
        <f aca="false">IF(H319="","",(H319*(SQRT(266))))</f>
        <v/>
      </c>
      <c r="J319" s="29" t="n">
        <v>28.1999984741211</v>
      </c>
      <c r="K319" s="24" t="n">
        <f aca="false">IF(ISERROR(LN(J319/J318)),"",LN(J319/J318))</f>
        <v>0.0397882663311009</v>
      </c>
      <c r="L319" s="25" t="n">
        <f aca="false">+IF(ISERROR(STDEV(K299:K319)),"",STDEV(K299:K319))</f>
        <v>0.0661767851190213</v>
      </c>
      <c r="M319" s="27" t="n">
        <f aca="false">IF(L319="","",(L319*(SQRT(266))))</f>
        <v>1.07931070243527</v>
      </c>
      <c r="N319" s="29" t="n">
        <v>51.25</v>
      </c>
      <c r="O319" s="24" t="n">
        <f aca="false">IF(ISERROR(LN(N319/N318)),"",LN(N319/N318))</f>
        <v>0.0197050710793323</v>
      </c>
      <c r="P319" s="25" t="n">
        <f aca="false">+IF(ISERROR(STDEV(O299:O319)),"",STDEV(O299:O319))</f>
        <v>0.0296386049450479</v>
      </c>
      <c r="Q319" s="27" t="n">
        <f aca="false">IF(P319="","",(P319*(SQRT(266))))</f>
        <v>0.483391017936382</v>
      </c>
    </row>
    <row r="320" customFormat="false" ht="12.75" hidden="false" customHeight="false" outlineLevel="0" collapsed="false">
      <c r="A320" s="33" t="n">
        <v>36272</v>
      </c>
      <c r="B320" s="34" t="n">
        <v>24.5</v>
      </c>
      <c r="C320" s="35" t="n">
        <f aca="false">IF(ISERROR(LN(B320/B319)),"",LN(B320/B319))</f>
        <v>0</v>
      </c>
      <c r="D320" s="36" t="n">
        <f aca="false">+IF(ISERROR(STDEV(C300:C320)),"",STDEV(C300:C320))</f>
        <v>0.00626779529292999</v>
      </c>
      <c r="E320" s="37" t="n">
        <f aca="false">IF(D320="","",(D320*(SQRT(266))))</f>
        <v>0.102224647633846</v>
      </c>
      <c r="F320" s="34" t="n">
        <v>24</v>
      </c>
      <c r="G320" s="35" t="n">
        <f aca="false">IF(ISERROR(LN(F320/F319)),"",LN(F320/F319))</f>
        <v>0.0104712998672954</v>
      </c>
      <c r="H320" s="36" t="str">
        <f aca="false">+IF(ISERROR(STDEV(G300:G320)),"",STDEV(G300:G320))</f>
        <v/>
      </c>
      <c r="I320" s="38" t="str">
        <f aca="false">IF(H320="","",(H320*(SQRT(266))))</f>
        <v/>
      </c>
      <c r="J320" s="29" t="n">
        <v>31.6499988555908</v>
      </c>
      <c r="K320" s="24" t="n">
        <f aca="false">IF(ISERROR(LN(J320/J319)),"",LN(J320/J319))</f>
        <v>0.115416188597031</v>
      </c>
      <c r="L320" s="25" t="n">
        <f aca="false">+IF(ISERROR(STDEV(K300:K320)),"",STDEV(K300:K320))</f>
        <v>0.0703049609255978</v>
      </c>
      <c r="M320" s="27" t="n">
        <f aca="false">IF(L320="","",(L320*(SQRT(266))))</f>
        <v>1.14663921229803</v>
      </c>
      <c r="N320" s="29" t="n">
        <v>56.5</v>
      </c>
      <c r="O320" s="24" t="n">
        <f aca="false">IF(ISERROR(LN(N320/N319)),"",LN(N320/N319))</f>
        <v>0.0975250201338778</v>
      </c>
      <c r="P320" s="25" t="n">
        <f aca="false">+IF(ISERROR(STDEV(O300:O320)),"",STDEV(O300:O320))</f>
        <v>0.0365801141963412</v>
      </c>
      <c r="Q320" s="27" t="n">
        <f aca="false">IF(P320="","",(P320*(SQRT(266))))</f>
        <v>0.596603607706339</v>
      </c>
    </row>
    <row r="321" customFormat="false" ht="12.75" hidden="false" customHeight="false" outlineLevel="0" collapsed="false">
      <c r="A321" s="33" t="n">
        <v>36273</v>
      </c>
      <c r="B321" s="34" t="n">
        <v>24.5</v>
      </c>
      <c r="C321" s="35" t="n">
        <f aca="false">IF(ISERROR(LN(B321/B320)),"",LN(B321/B320))</f>
        <v>0</v>
      </c>
      <c r="D321" s="36" t="n">
        <f aca="false">+IF(ISERROR(STDEV(C301:C321)),"",STDEV(C301:C321))</f>
        <v>0.00626779529292999</v>
      </c>
      <c r="E321" s="37" t="n">
        <f aca="false">IF(D321="","",(D321*(SQRT(266))))</f>
        <v>0.102224647633846</v>
      </c>
      <c r="F321" s="34" t="n">
        <v>24</v>
      </c>
      <c r="G321" s="35" t="n">
        <f aca="false">IF(ISERROR(LN(F321/F320)),"",LN(F321/F320))</f>
        <v>0</v>
      </c>
      <c r="H321" s="36" t="str">
        <f aca="false">+IF(ISERROR(STDEV(G301:G321)),"",STDEV(G301:G321))</f>
        <v/>
      </c>
      <c r="I321" s="38" t="str">
        <f aca="false">IF(H321="","",(H321*(SQRT(266))))</f>
        <v/>
      </c>
      <c r="J321" s="29" t="n">
        <v>32.2499996185303</v>
      </c>
      <c r="K321" s="24" t="n">
        <f aca="false">IF(ISERROR(LN(J321/J320)),"",LN(J321/J320))</f>
        <v>0.0187799189813464</v>
      </c>
      <c r="L321" s="25" t="n">
        <f aca="false">+IF(ISERROR(STDEV(K301:K321)),"",STDEV(K301:K321))</f>
        <v>0.0700700038406806</v>
      </c>
      <c r="M321" s="27" t="n">
        <f aca="false">IF(L321="","",(L321*(SQRT(266))))</f>
        <v>1.14280717821073</v>
      </c>
      <c r="N321" s="29" t="n">
        <v>61</v>
      </c>
      <c r="O321" s="24" t="n">
        <f aca="false">IF(ISERROR(LN(N321/N320)),"",LN(N321/N320))</f>
        <v>0.0766332260209159</v>
      </c>
      <c r="P321" s="25" t="n">
        <f aca="false">+IF(ISERROR(STDEV(O301:O321)),"",STDEV(O301:O321))</f>
        <v>0.0398430366788795</v>
      </c>
      <c r="Q321" s="27" t="n">
        <f aca="false">IF(P321="","",(P321*(SQRT(266))))</f>
        <v>0.649820262916868</v>
      </c>
    </row>
    <row r="322" customFormat="false" ht="12.75" hidden="false" customHeight="false" outlineLevel="0" collapsed="false">
      <c r="A322" s="33" t="n">
        <v>36276</v>
      </c>
      <c r="B322" s="34" t="n">
        <v>24.5</v>
      </c>
      <c r="C322" s="35" t="n">
        <f aca="false">IF(ISERROR(LN(B322/B321)),"",LN(B322/B321))</f>
        <v>0</v>
      </c>
      <c r="D322" s="36" t="n">
        <f aca="false">+IF(ISERROR(STDEV(C302:C322)),"",STDEV(C302:C322))</f>
        <v>0.00626779529292999</v>
      </c>
      <c r="E322" s="37" t="n">
        <f aca="false">IF(D322="","",(D322*(SQRT(266))))</f>
        <v>0.102224647633846</v>
      </c>
      <c r="F322" s="34" t="n">
        <v>24</v>
      </c>
      <c r="G322" s="35" t="n">
        <f aca="false">IF(ISERROR(LN(F322/F321)),"",LN(F322/F321))</f>
        <v>0</v>
      </c>
      <c r="H322" s="36" t="str">
        <f aca="false">+IF(ISERROR(STDEV(G302:G322)),"",STDEV(G302:G322))</f>
        <v/>
      </c>
      <c r="I322" s="38" t="str">
        <f aca="false">IF(H322="","",(H322*(SQRT(266))))</f>
        <v/>
      </c>
      <c r="J322" s="29" t="n">
        <v>29.9</v>
      </c>
      <c r="K322" s="24" t="n">
        <f aca="false">IF(ISERROR(LN(J322/J321)),"",LN(J322/J321))</f>
        <v>-0.0756595510166223</v>
      </c>
      <c r="L322" s="25" t="n">
        <f aca="false">+IF(ISERROR(STDEV(K302:K322)),"",STDEV(K302:K322))</f>
        <v>0.0723850052994004</v>
      </c>
      <c r="M322" s="27" t="n">
        <f aca="false">IF(L322="","",(L322*(SQRT(266))))</f>
        <v>1.18056370938788</v>
      </c>
      <c r="N322" s="29" t="n">
        <v>63</v>
      </c>
      <c r="O322" s="24" t="n">
        <f aca="false">IF(ISERROR(LN(N322/N321)),"",LN(N322/N321))</f>
        <v>0.0322608622182215</v>
      </c>
      <c r="P322" s="25" t="n">
        <f aca="false">+IF(ISERROR(STDEV(O302:O322)),"",STDEV(O302:O322))</f>
        <v>0.0401560062669079</v>
      </c>
      <c r="Q322" s="27" t="n">
        <f aca="false">IF(P322="","",(P322*(SQRT(266))))</f>
        <v>0.654924642425306</v>
      </c>
    </row>
    <row r="323" customFormat="false" ht="12.75" hidden="false" customHeight="false" outlineLevel="0" collapsed="false">
      <c r="A323" s="33" t="n">
        <v>36277</v>
      </c>
      <c r="B323" s="34" t="n">
        <v>24.5</v>
      </c>
      <c r="C323" s="35" t="n">
        <f aca="false">IF(ISERROR(LN(B323/B322)),"",LN(B323/B322))</f>
        <v>0</v>
      </c>
      <c r="D323" s="36" t="n">
        <f aca="false">+IF(ISERROR(STDEV(C303:C323)),"",STDEV(C303:C323))</f>
        <v>0.00626779529292999</v>
      </c>
      <c r="E323" s="37" t="n">
        <f aca="false">IF(D323="","",(D323*(SQRT(266))))</f>
        <v>0.102224647633846</v>
      </c>
      <c r="F323" s="34" t="n">
        <v>24</v>
      </c>
      <c r="G323" s="35" t="n">
        <f aca="false">IF(ISERROR(LN(F323/F322)),"",LN(F323/F322))</f>
        <v>0</v>
      </c>
      <c r="H323" s="36" t="str">
        <f aca="false">+IF(ISERROR(STDEV(G303:G323)),"",STDEV(G303:G323))</f>
        <v/>
      </c>
      <c r="I323" s="38" t="str">
        <f aca="false">IF(H323="","",(H323*(SQRT(266))))</f>
        <v/>
      </c>
      <c r="J323" s="29" t="n">
        <v>32.4999996185303</v>
      </c>
      <c r="K323" s="24" t="n">
        <f aca="false">IF(ISERROR(LN(J323/J322)),"",LN(J323/J322))</f>
        <v>0.0833815972015212</v>
      </c>
      <c r="L323" s="25" t="n">
        <f aca="false">+IF(ISERROR(STDEV(K303:K323)),"",STDEV(K303:K323))</f>
        <v>0.0740498842949355</v>
      </c>
      <c r="M323" s="27" t="n">
        <f aca="false">IF(L323="","",(L323*(SQRT(266))))</f>
        <v>1.20771706407123</v>
      </c>
      <c r="N323" s="29" t="n">
        <v>70</v>
      </c>
      <c r="O323" s="24" t="n">
        <f aca="false">IF(ISERROR(LN(N323/N322)),"",LN(N323/N322))</f>
        <v>0.105360515657826</v>
      </c>
      <c r="P323" s="25" t="n">
        <f aca="false">+IF(ISERROR(STDEV(O303:O323)),"",STDEV(O303:O323))</f>
        <v>0.0452199209850896</v>
      </c>
      <c r="Q323" s="27" t="n">
        <f aca="false">IF(P323="","",(P323*(SQRT(266))))</f>
        <v>0.737514592083981</v>
      </c>
    </row>
    <row r="324" customFormat="false" ht="12.75" hidden="false" customHeight="false" outlineLevel="0" collapsed="false">
      <c r="A324" s="33" t="n">
        <v>36278</v>
      </c>
      <c r="B324" s="34" t="n">
        <v>24.5</v>
      </c>
      <c r="C324" s="35" t="n">
        <f aca="false">IF(ISERROR(LN(B324/B323)),"",LN(B324/B323))</f>
        <v>0</v>
      </c>
      <c r="D324" s="36" t="n">
        <f aca="false">+IF(ISERROR(STDEV(C304:C324)),"",STDEV(C304:C324))</f>
        <v>0.00626779529292999</v>
      </c>
      <c r="E324" s="37" t="n">
        <f aca="false">IF(D324="","",(D324*(SQRT(266))))</f>
        <v>0.102224647633846</v>
      </c>
      <c r="F324" s="34" t="n">
        <v>24</v>
      </c>
      <c r="G324" s="35" t="n">
        <f aca="false">IF(ISERROR(LN(F324/F323)),"",LN(F324/F323))</f>
        <v>0</v>
      </c>
      <c r="H324" s="36" t="str">
        <f aca="false">+IF(ISERROR(STDEV(G304:G324)),"",STDEV(G304:G324))</f>
        <v/>
      </c>
      <c r="I324" s="38" t="str">
        <f aca="false">IF(H324="","",(H324*(SQRT(266))))</f>
        <v/>
      </c>
      <c r="J324" s="29" t="n">
        <v>33.5</v>
      </c>
      <c r="K324" s="24" t="n">
        <f aca="false">IF(ISERROR(LN(J324/J323)),"",LN(J324/J323))</f>
        <v>0.0303053612328587</v>
      </c>
      <c r="L324" s="25" t="n">
        <f aca="false">+IF(ISERROR(STDEV(K304:K324)),"",STDEV(K304:K324))</f>
        <v>0.0736662376551889</v>
      </c>
      <c r="M324" s="27" t="n">
        <f aca="false">IF(L324="","",(L324*(SQRT(266))))</f>
        <v>1.20145997673332</v>
      </c>
      <c r="N324" s="29" t="n">
        <v>70</v>
      </c>
      <c r="O324" s="24" t="n">
        <f aca="false">IF(ISERROR(LN(N324/N323)),"",LN(N324/N323))</f>
        <v>0</v>
      </c>
      <c r="P324" s="25" t="n">
        <f aca="false">+IF(ISERROR(STDEV(O304:O324)),"",STDEV(O304:O324))</f>
        <v>0.0452199209850896</v>
      </c>
      <c r="Q324" s="27" t="n">
        <f aca="false">IF(P324="","",(P324*(SQRT(266))))</f>
        <v>0.737514592083981</v>
      </c>
    </row>
    <row r="325" customFormat="false" ht="12.75" hidden="false" customHeight="false" outlineLevel="0" collapsed="false">
      <c r="A325" s="33" t="n">
        <v>36279</v>
      </c>
      <c r="B325" s="34" t="n">
        <v>24.5</v>
      </c>
      <c r="C325" s="35" t="n">
        <f aca="false">IF(ISERROR(LN(B325/B324)),"",LN(B325/B324))</f>
        <v>0</v>
      </c>
      <c r="D325" s="36" t="n">
        <f aca="false">+IF(ISERROR(STDEV(C305:C325)),"",STDEV(C305:C325))</f>
        <v>0.00626779529292999</v>
      </c>
      <c r="E325" s="37" t="n">
        <f aca="false">IF(D325="","",(D325*(SQRT(266))))</f>
        <v>0.102224647633846</v>
      </c>
      <c r="F325" s="34" t="n">
        <v>24</v>
      </c>
      <c r="G325" s="35" t="n">
        <f aca="false">IF(ISERROR(LN(F325/F324)),"",LN(F325/F324))</f>
        <v>0</v>
      </c>
      <c r="H325" s="36" t="str">
        <f aca="false">+IF(ISERROR(STDEV(G305:G325)),"",STDEV(G305:G325))</f>
        <v/>
      </c>
      <c r="I325" s="38" t="str">
        <f aca="false">IF(H325="","",(H325*(SQRT(266))))</f>
        <v/>
      </c>
      <c r="J325" s="29" t="n">
        <v>34.25</v>
      </c>
      <c r="K325" s="24" t="n">
        <f aca="false">IF(ISERROR(LN(J325/J324)),"",LN(J325/J324))</f>
        <v>0.0221411258772135</v>
      </c>
      <c r="L325" s="25" t="n">
        <f aca="false">+IF(ISERROR(STDEV(K305:K325)),"",STDEV(K305:K325))</f>
        <v>0.0736162347899136</v>
      </c>
      <c r="M325" s="27" t="n">
        <f aca="false">IF(L325="","",(L325*(SQRT(266))))</f>
        <v>1.20064445468058</v>
      </c>
      <c r="N325" s="29" t="n">
        <v>67</v>
      </c>
      <c r="O325" s="24" t="n">
        <f aca="false">IF(ISERROR(LN(N325/N324)),"",LN(N325/N324))</f>
        <v>-0.0438026226583929</v>
      </c>
      <c r="P325" s="25" t="n">
        <f aca="false">+IF(ISERROR(STDEV(O305:O325)),"",STDEV(O305:O325))</f>
        <v>0.0420239067621697</v>
      </c>
      <c r="Q325" s="27" t="n">
        <f aca="false">IF(P325="","",(P325*(SQRT(266))))</f>
        <v>0.685389177563937</v>
      </c>
    </row>
    <row r="326" customFormat="false" ht="12.75" hidden="false" customHeight="false" outlineLevel="0" collapsed="false">
      <c r="A326" s="33" t="n">
        <v>36280</v>
      </c>
      <c r="B326" s="34" t="n">
        <v>24.5</v>
      </c>
      <c r="C326" s="35" t="n">
        <f aca="false">IF(ISERROR(LN(B326/B325)),"",LN(B326/B325))</f>
        <v>0</v>
      </c>
      <c r="D326" s="36" t="n">
        <f aca="false">+IF(ISERROR(STDEV(C306:C326)),"",STDEV(C306:C326))</f>
        <v>0.00626779529292999</v>
      </c>
      <c r="E326" s="37" t="n">
        <f aca="false">IF(D326="","",(D326*(SQRT(266))))</f>
        <v>0.102224647633846</v>
      </c>
      <c r="F326" s="34" t="n">
        <v>24</v>
      </c>
      <c r="G326" s="35" t="n">
        <f aca="false">IF(ISERROR(LN(F326/F325)),"",LN(F326/F325))</f>
        <v>0</v>
      </c>
      <c r="H326" s="36" t="n">
        <f aca="false">+IF(ISERROR(STDEV(G306:G326)),"",STDEV(G306:G326))</f>
        <v>0.0107114146222239</v>
      </c>
      <c r="I326" s="38" t="n">
        <f aca="false">IF(H326="","",(H326*(SQRT(266))))</f>
        <v>0.17469788565877</v>
      </c>
      <c r="J326" s="34" t="n">
        <v>27.5</v>
      </c>
      <c r="K326" s="35" t="e">
        <f aca="false">+J326/0</f>
        <v>#DIV/0!</v>
      </c>
      <c r="L326" s="36" t="str">
        <f aca="false">+IF(ISERROR(STDEV(K306:K326)),"",STDEV(K306:K326))</f>
        <v/>
      </c>
      <c r="M326" s="38" t="str">
        <f aca="false">IF(L326="","",(L326*(SQRT(266))))</f>
        <v/>
      </c>
      <c r="N326" s="29" t="n">
        <v>61.5</v>
      </c>
      <c r="O326" s="24" t="n">
        <f aca="false">IF(ISERROR(LN(N326/N325)),"",LN(N326/N325))</f>
        <v>-0.0856554445784939</v>
      </c>
      <c r="P326" s="25" t="n">
        <f aca="false">+IF(ISERROR(STDEV(O306:O326)),"",STDEV(O306:O326))</f>
        <v>0.0469397920620407</v>
      </c>
      <c r="Q326" s="27" t="n">
        <f aca="false">IF(P326="","",(P326*(SQRT(266))))</f>
        <v>0.765564840472803</v>
      </c>
    </row>
    <row r="327" customFormat="false" ht="12.75" hidden="false" customHeight="false" outlineLevel="0" collapsed="false">
      <c r="A327" s="33" t="n">
        <v>36283</v>
      </c>
      <c r="B327" s="34" t="n">
        <v>24.5</v>
      </c>
      <c r="C327" s="35" t="n">
        <f aca="false">IF(ISERROR(LN(B327/B326)),"",LN(B327/B326))</f>
        <v>0</v>
      </c>
      <c r="D327" s="36" t="n">
        <f aca="false">+IF(ISERROR(STDEV(C307:C327)),"",STDEV(C307:C327))</f>
        <v>0.00626779529292999</v>
      </c>
      <c r="E327" s="37" t="n">
        <f aca="false">IF(D327="","",(D327*(SQRT(266))))</f>
        <v>0.102224647633846</v>
      </c>
      <c r="F327" s="34" t="n">
        <v>24</v>
      </c>
      <c r="G327" s="35" t="n">
        <f aca="false">IF(ISERROR(LN(F327/F326)),"",LN(F327/F326))</f>
        <v>0</v>
      </c>
      <c r="H327" s="36" t="n">
        <f aca="false">+IF(ISERROR(STDEV(G307:G327)),"",STDEV(G307:G327))</f>
        <v>0.0107114146222239</v>
      </c>
      <c r="I327" s="38" t="n">
        <f aca="false">IF(H327="","",(H327*(SQRT(266))))</f>
        <v>0.17469788565877</v>
      </c>
      <c r="J327" s="34" t="n">
        <v>27.5</v>
      </c>
      <c r="K327" s="35" t="n">
        <f aca="false">IF(ISERROR(LN(J327/J326)),"",LN(J327/J326))</f>
        <v>0</v>
      </c>
      <c r="L327" s="36" t="str">
        <f aca="false">+IF(ISERROR(STDEV(K307:K327)),"",STDEV(K307:K327))</f>
        <v/>
      </c>
      <c r="M327" s="38" t="str">
        <f aca="false">IF(L327="","",(L327*(SQRT(266))))</f>
        <v/>
      </c>
      <c r="N327" s="29" t="n">
        <v>58.5</v>
      </c>
      <c r="O327" s="24" t="n">
        <f aca="false">IF(ISERROR(LN(N327/N326)),"",LN(N327/N326))</f>
        <v>-0.0500104205746614</v>
      </c>
      <c r="P327" s="25" t="n">
        <f aca="false">+IF(ISERROR(STDEV(O307:O327)),"",STDEV(O307:O327))</f>
        <v>0.0489043950970056</v>
      </c>
      <c r="Q327" s="27" t="n">
        <f aca="false">IF(P327="","",(P327*(SQRT(266))))</f>
        <v>0.797606546304549</v>
      </c>
    </row>
    <row r="328" customFormat="false" ht="12.75" hidden="false" customHeight="false" outlineLevel="0" collapsed="false">
      <c r="A328" s="33" t="n">
        <v>36284</v>
      </c>
      <c r="B328" s="34" t="n">
        <v>24.75</v>
      </c>
      <c r="C328" s="35" t="n">
        <f aca="false">IF(ISERROR(LN(B328/B327)),"",LN(B328/B327))</f>
        <v>0.0101523714640179</v>
      </c>
      <c r="D328" s="36" t="n">
        <f aca="false">+IF(ISERROR(STDEV(C308:C328)),"",STDEV(C308:C328))</f>
        <v>0.00649451560377937</v>
      </c>
      <c r="E328" s="37" t="n">
        <f aca="false">IF(D328="","",(D328*(SQRT(266))))</f>
        <v>0.105922344001524</v>
      </c>
      <c r="F328" s="34" t="n">
        <v>24</v>
      </c>
      <c r="G328" s="35" t="n">
        <f aca="false">IF(ISERROR(LN(F328/F327)),"",LN(F328/F327))</f>
        <v>0</v>
      </c>
      <c r="H328" s="36" t="n">
        <f aca="false">+IF(ISERROR(STDEV(G308:G328)),"",STDEV(G308:G328))</f>
        <v>0.0107114146222239</v>
      </c>
      <c r="I328" s="38" t="n">
        <f aca="false">IF(H328="","",(H328*(SQRT(266))))</f>
        <v>0.17469788565877</v>
      </c>
      <c r="J328" s="34" t="n">
        <v>27.5</v>
      </c>
      <c r="K328" s="35" t="n">
        <f aca="false">IF(ISERROR(LN(J328/J327)),"",LN(J328/J327))</f>
        <v>0</v>
      </c>
      <c r="L328" s="36" t="str">
        <f aca="false">+IF(ISERROR(STDEV(K308:K328)),"",STDEV(K308:K328))</f>
        <v/>
      </c>
      <c r="M328" s="38" t="str">
        <f aca="false">IF(L328="","",(L328*(SQRT(266))))</f>
        <v/>
      </c>
      <c r="N328" s="29" t="n">
        <v>58.25</v>
      </c>
      <c r="O328" s="24" t="n">
        <f aca="false">IF(ISERROR(LN(N328/N327)),"",LN(N328/N327))</f>
        <v>-0.00428266179200085</v>
      </c>
      <c r="P328" s="25" t="n">
        <f aca="false">+IF(ISERROR(STDEV(O308:O328)),"",STDEV(O308:O328))</f>
        <v>0.0480497458222148</v>
      </c>
      <c r="Q328" s="27" t="n">
        <f aca="false">IF(P328="","",(P328*(SQRT(266))))</f>
        <v>0.783667638461697</v>
      </c>
    </row>
    <row r="329" customFormat="false" ht="12.75" hidden="false" customHeight="false" outlineLevel="0" collapsed="false">
      <c r="A329" s="33" t="n">
        <v>36285</v>
      </c>
      <c r="B329" s="34" t="n">
        <v>24.75</v>
      </c>
      <c r="C329" s="35" t="n">
        <f aca="false">IF(ISERROR(LN(B329/B328)),"",LN(B329/B328))</f>
        <v>0</v>
      </c>
      <c r="D329" s="36" t="n">
        <f aca="false">+IF(ISERROR(STDEV(C309:C329)),"",STDEV(C309:C329))</f>
        <v>0.00649451560377937</v>
      </c>
      <c r="E329" s="37" t="n">
        <f aca="false">IF(D329="","",(D329*(SQRT(266))))</f>
        <v>0.105922344001524</v>
      </c>
      <c r="F329" s="34" t="n">
        <v>24</v>
      </c>
      <c r="G329" s="35" t="n">
        <f aca="false">IF(ISERROR(LN(F329/F328)),"",LN(F329/F328))</f>
        <v>0</v>
      </c>
      <c r="H329" s="36" t="n">
        <f aca="false">+IF(ISERROR(STDEV(G309:G329)),"",STDEV(G309:G329))</f>
        <v>0.0107114146222239</v>
      </c>
      <c r="I329" s="38" t="n">
        <f aca="false">IF(H329="","",(H329*(SQRT(266))))</f>
        <v>0.17469788565877</v>
      </c>
      <c r="J329" s="34" t="n">
        <v>27.5</v>
      </c>
      <c r="K329" s="35" t="n">
        <f aca="false">IF(ISERROR(LN(J329/J328)),"",LN(J329/J328))</f>
        <v>0</v>
      </c>
      <c r="L329" s="36" t="str">
        <f aca="false">+IF(ISERROR(STDEV(K309:K329)),"",STDEV(K309:K329))</f>
        <v/>
      </c>
      <c r="M329" s="38" t="str">
        <f aca="false">IF(L329="","",(L329*(SQRT(266))))</f>
        <v/>
      </c>
      <c r="N329" s="29" t="n">
        <v>61.5</v>
      </c>
      <c r="O329" s="24" t="n">
        <f aca="false">IF(ISERROR(LN(N329/N328)),"",LN(N329/N328))</f>
        <v>0.0542930823666623</v>
      </c>
      <c r="P329" s="25" t="n">
        <f aca="false">+IF(ISERROR(STDEV(O309:O329)),"",STDEV(O309:O329))</f>
        <v>0.049088311324438</v>
      </c>
      <c r="Q329" s="27" t="n">
        <f aca="false">IF(P329="","",(P329*(SQRT(266))))</f>
        <v>0.800606129198494</v>
      </c>
    </row>
    <row r="330" customFormat="false" ht="12.75" hidden="false" customHeight="false" outlineLevel="0" collapsed="false">
      <c r="A330" s="33" t="n">
        <v>36286</v>
      </c>
      <c r="B330" s="34" t="n">
        <v>24.75</v>
      </c>
      <c r="C330" s="35" t="n">
        <f aca="false">IF(ISERROR(LN(B330/B329)),"",LN(B330/B329))</f>
        <v>0</v>
      </c>
      <c r="D330" s="36" t="n">
        <f aca="false">+IF(ISERROR(STDEV(C310:C330)),"",STDEV(C310:C330))</f>
        <v>0.00649451560377937</v>
      </c>
      <c r="E330" s="37" t="n">
        <f aca="false">IF(D330="","",(D330*(SQRT(266))))</f>
        <v>0.105922344001524</v>
      </c>
      <c r="F330" s="34" t="n">
        <v>24</v>
      </c>
      <c r="G330" s="35" t="n">
        <f aca="false">IF(ISERROR(LN(F330/F329)),"",LN(F330/F329))</f>
        <v>0</v>
      </c>
      <c r="H330" s="36" t="n">
        <f aca="false">+IF(ISERROR(STDEV(G310:G330)),"",STDEV(G310:G330))</f>
        <v>0.0107114146222239</v>
      </c>
      <c r="I330" s="38" t="n">
        <f aca="false">IF(H330="","",(H330*(SQRT(266))))</f>
        <v>0.17469788565877</v>
      </c>
      <c r="J330" s="34" t="n">
        <v>28</v>
      </c>
      <c r="K330" s="35" t="n">
        <f aca="false">IF(ISERROR(LN(J330/J329)),"",LN(J330/J329))</f>
        <v>0.0180185055026782</v>
      </c>
      <c r="L330" s="36" t="str">
        <f aca="false">+IF(ISERROR(STDEV(K310:K330)),"",STDEV(K310:K330))</f>
        <v/>
      </c>
      <c r="M330" s="38" t="str">
        <f aca="false">IF(L330="","",(L330*(SQRT(266))))</f>
        <v/>
      </c>
      <c r="N330" s="29" t="n">
        <v>63</v>
      </c>
      <c r="O330" s="24" t="n">
        <f aca="false">IF(ISERROR(LN(N330/N329)),"",LN(N330/N329))</f>
        <v>0.0240975515790605</v>
      </c>
      <c r="P330" s="25" t="n">
        <f aca="false">+IF(ISERROR(STDEV(O310:O330)),"",STDEV(O310:O330))</f>
        <v>0.0491407359320646</v>
      </c>
      <c r="Q330" s="27" t="n">
        <f aca="false">IF(P330="","",(P330*(SQRT(266))))</f>
        <v>0.801461148673686</v>
      </c>
    </row>
    <row r="331" customFormat="false" ht="12.75" hidden="false" customHeight="false" outlineLevel="0" collapsed="false">
      <c r="A331" s="33" t="n">
        <v>36287</v>
      </c>
      <c r="B331" s="34" t="n">
        <v>24.75</v>
      </c>
      <c r="C331" s="35" t="n">
        <f aca="false">IF(ISERROR(LN(B331/B330)),"",LN(B331/B330))</f>
        <v>0</v>
      </c>
      <c r="D331" s="36" t="n">
        <f aca="false">+IF(ISERROR(STDEV(C311:C331)),"",STDEV(C311:C331))</f>
        <v>0.00649451560377937</v>
      </c>
      <c r="E331" s="37" t="n">
        <f aca="false">IF(D331="","",(D331*(SQRT(266))))</f>
        <v>0.105922344001524</v>
      </c>
      <c r="F331" s="34" t="n">
        <v>24</v>
      </c>
      <c r="G331" s="35" t="n">
        <f aca="false">IF(ISERROR(LN(F331/F330)),"",LN(F331/F330))</f>
        <v>0</v>
      </c>
      <c r="H331" s="36" t="n">
        <f aca="false">+IF(ISERROR(STDEV(G311:G331)),"",STDEV(G311:G331))</f>
        <v>0.0107114146222239</v>
      </c>
      <c r="I331" s="38" t="n">
        <f aca="false">IF(H331="","",(H331*(SQRT(266))))</f>
        <v>0.17469788565877</v>
      </c>
      <c r="J331" s="34" t="n">
        <v>28</v>
      </c>
      <c r="K331" s="35" t="n">
        <f aca="false">IF(ISERROR(LN(J331/J330)),"",LN(J331/J330))</f>
        <v>0</v>
      </c>
      <c r="L331" s="36" t="str">
        <f aca="false">+IF(ISERROR(STDEV(K311:K331)),"",STDEV(K311:K331))</f>
        <v/>
      </c>
      <c r="M331" s="38" t="str">
        <f aca="false">IF(L331="","",(L331*(SQRT(266))))</f>
        <v/>
      </c>
      <c r="N331" s="29" t="n">
        <v>62.5</v>
      </c>
      <c r="O331" s="24" t="n">
        <f aca="false">IF(ISERROR(LN(N331/N330)),"",LN(N331/N330))</f>
        <v>-0.00796816964917685</v>
      </c>
      <c r="P331" s="25" t="n">
        <f aca="false">+IF(ISERROR(STDEV(O311:O331)),"",STDEV(O311:O331))</f>
        <v>0.0492982172011189</v>
      </c>
      <c r="Q331" s="27" t="n">
        <f aca="false">IF(P331="","",(P331*(SQRT(266))))</f>
        <v>0.80402959044398</v>
      </c>
    </row>
    <row r="332" customFormat="false" ht="12.75" hidden="false" customHeight="false" outlineLevel="0" collapsed="false">
      <c r="A332" s="33" t="n">
        <v>36290</v>
      </c>
      <c r="B332" s="34" t="n">
        <v>25.25</v>
      </c>
      <c r="C332" s="35" t="n">
        <f aca="false">IF(ISERROR(LN(B332/B331)),"",LN(B332/B331))</f>
        <v>0.0200006667066694</v>
      </c>
      <c r="D332" s="36" t="n">
        <f aca="false">+IF(ISERROR(STDEV(C312:C332)),"",STDEV(C312:C332))</f>
        <v>0.00750278192613111</v>
      </c>
      <c r="E332" s="37" t="n">
        <f aca="false">IF(D332="","",(D332*(SQRT(266))))</f>
        <v>0.122366670069375</v>
      </c>
      <c r="F332" s="34" t="n">
        <v>24.25</v>
      </c>
      <c r="G332" s="35" t="n">
        <f aca="false">IF(ISERROR(LN(F332/F331)),"",LN(F332/F331))</f>
        <v>0.0103627870355467</v>
      </c>
      <c r="H332" s="36" t="n">
        <f aca="false">+IF(ISERROR(STDEV(G312:G332)),"",STDEV(G312:G332))</f>
        <v>0.0107496218883576</v>
      </c>
      <c r="I332" s="38" t="n">
        <f aca="false">IF(H332="","",(H332*(SQRT(266))))</f>
        <v>0.175321027311463</v>
      </c>
      <c r="J332" s="34" t="n">
        <v>28.25</v>
      </c>
      <c r="K332" s="35" t="n">
        <f aca="false">IF(ISERROR(LN(J332/J331)),"",LN(J332/J331))</f>
        <v>0.00888894741724599</v>
      </c>
      <c r="L332" s="36" t="str">
        <f aca="false">+IF(ISERROR(STDEV(K312:K332)),"",STDEV(K312:K332))</f>
        <v/>
      </c>
      <c r="M332" s="38" t="str">
        <f aca="false">IF(L332="","",(L332*(SQRT(266))))</f>
        <v/>
      </c>
      <c r="N332" s="29" t="n">
        <v>71</v>
      </c>
      <c r="O332" s="24" t="n">
        <f aca="false">IF(ISERROR(LN(N332/N331)),"",LN(N332/N331))</f>
        <v>0.12751332029896</v>
      </c>
      <c r="P332" s="25" t="n">
        <f aca="false">+IF(ISERROR(STDEV(O312:O332)),"",STDEV(O312:O332))</f>
        <v>0.0529771908241492</v>
      </c>
      <c r="Q332" s="27" t="n">
        <f aca="false">IF(P332="","",(P332*(SQRT(266))))</f>
        <v>0.864031834405696</v>
      </c>
    </row>
    <row r="333" customFormat="false" ht="12.75" hidden="false" customHeight="false" outlineLevel="0" collapsed="false">
      <c r="A333" s="33" t="n">
        <v>36291</v>
      </c>
      <c r="B333" s="34" t="n">
        <v>25.25</v>
      </c>
      <c r="C333" s="35" t="n">
        <f aca="false">IF(ISERROR(LN(B333/B332)),"",LN(B333/B332))</f>
        <v>0</v>
      </c>
      <c r="D333" s="36" t="n">
        <f aca="false">+IF(ISERROR(STDEV(C313:C333)),"",STDEV(C313:C333))</f>
        <v>0.00750278192613111</v>
      </c>
      <c r="E333" s="37" t="n">
        <f aca="false">IF(D333="","",(D333*(SQRT(266))))</f>
        <v>0.122366670069375</v>
      </c>
      <c r="F333" s="34" t="n">
        <v>24.25</v>
      </c>
      <c r="G333" s="35" t="n">
        <f aca="false">IF(ISERROR(LN(F333/F332)),"",LN(F333/F332))</f>
        <v>0</v>
      </c>
      <c r="H333" s="36" t="n">
        <f aca="false">+IF(ISERROR(STDEV(G313:G333)),"",STDEV(G313:G333))</f>
        <v>0.0107496218883576</v>
      </c>
      <c r="I333" s="38" t="n">
        <f aca="false">IF(H333="","",(H333*(SQRT(266))))</f>
        <v>0.175321027311463</v>
      </c>
      <c r="J333" s="34" t="n">
        <v>28.25</v>
      </c>
      <c r="K333" s="35" t="n">
        <f aca="false">IF(ISERROR(LN(J333/J332)),"",LN(J333/J332))</f>
        <v>0</v>
      </c>
      <c r="L333" s="36" t="str">
        <f aca="false">+IF(ISERROR(STDEV(K313:K333)),"",STDEV(K313:K333))</f>
        <v/>
      </c>
      <c r="M333" s="38" t="str">
        <f aca="false">IF(L333="","",(L333*(SQRT(266))))</f>
        <v/>
      </c>
      <c r="N333" s="29" t="n">
        <v>64.5</v>
      </c>
      <c r="O333" s="24" t="n">
        <f aca="false">IF(ISERROR(LN(N333/N332)),"",LN(N333/N332))</f>
        <v>-0.0960146532395886</v>
      </c>
      <c r="P333" s="25" t="n">
        <f aca="false">+IF(ISERROR(STDEV(O313:O333)),"",STDEV(O313:O333))</f>
        <v>0.0583106432855779</v>
      </c>
      <c r="Q333" s="27" t="n">
        <f aca="false">IF(P333="","",(P333*(SQRT(266))))</f>
        <v>0.951017811621067</v>
      </c>
    </row>
    <row r="334" customFormat="false" ht="12.75" hidden="false" customHeight="false" outlineLevel="0" collapsed="false">
      <c r="A334" s="33" t="n">
        <v>36292</v>
      </c>
      <c r="B334" s="34" t="n">
        <v>25.25</v>
      </c>
      <c r="C334" s="35" t="n">
        <f aca="false">IF(ISERROR(LN(B334/B333)),"",LN(B334/B333))</f>
        <v>0</v>
      </c>
      <c r="D334" s="36" t="n">
        <f aca="false">+IF(ISERROR(STDEV(C314:C334)),"",STDEV(C314:C334))</f>
        <v>0.00750278192613111</v>
      </c>
      <c r="E334" s="37" t="n">
        <f aca="false">IF(D334="","",(D334*(SQRT(266))))</f>
        <v>0.122366670069375</v>
      </c>
      <c r="F334" s="34" t="n">
        <v>24.25</v>
      </c>
      <c r="G334" s="35" t="n">
        <f aca="false">IF(ISERROR(LN(F334/F333)),"",LN(F334/F333))</f>
        <v>0</v>
      </c>
      <c r="H334" s="36" t="n">
        <f aca="false">+IF(ISERROR(STDEV(G314:G334)),"",STDEV(G314:G334))</f>
        <v>0.0107496218883576</v>
      </c>
      <c r="I334" s="38" t="n">
        <f aca="false">IF(H334="","",(H334*(SQRT(266))))</f>
        <v>0.175321027311463</v>
      </c>
      <c r="J334" s="34" t="n">
        <v>28.25</v>
      </c>
      <c r="K334" s="35" t="n">
        <f aca="false">IF(ISERROR(LN(J334/J333)),"",LN(J334/J333))</f>
        <v>0</v>
      </c>
      <c r="L334" s="36" t="str">
        <f aca="false">+IF(ISERROR(STDEV(K314:K334)),"",STDEV(K314:K334))</f>
        <v/>
      </c>
      <c r="M334" s="38" t="str">
        <f aca="false">IF(L334="","",(L334*(SQRT(266))))</f>
        <v/>
      </c>
      <c r="N334" s="29" t="n">
        <v>66.5</v>
      </c>
      <c r="O334" s="24" t="n">
        <f aca="false">IF(ISERROR(LN(N334/N333)),"",LN(N334/N333))</f>
        <v>0.0305367238600817</v>
      </c>
      <c r="P334" s="25" t="n">
        <f aca="false">+IF(ISERROR(STDEV(O314:O334)),"",STDEV(O314:O334))</f>
        <v>0.0581340879570246</v>
      </c>
      <c r="Q334" s="27" t="n">
        <f aca="false">IF(P334="","",(P334*(SQRT(266))))</f>
        <v>0.948138281354724</v>
      </c>
    </row>
    <row r="335" customFormat="false" ht="12.75" hidden="false" customHeight="false" outlineLevel="0" collapsed="false">
      <c r="A335" s="33" t="n">
        <v>36293</v>
      </c>
      <c r="B335" s="34" t="n">
        <v>25.25</v>
      </c>
      <c r="C335" s="35" t="n">
        <f aca="false">IF(ISERROR(LN(B335/B334)),"",LN(B335/B334))</f>
        <v>0</v>
      </c>
      <c r="D335" s="36" t="n">
        <f aca="false">+IF(ISERROR(STDEV(C315:C335)),"",STDEV(C315:C335))</f>
        <v>0.00750278192613111</v>
      </c>
      <c r="E335" s="37" t="n">
        <f aca="false">IF(D335="","",(D335*(SQRT(266))))</f>
        <v>0.122366670069375</v>
      </c>
      <c r="F335" s="34" t="n">
        <v>24.25</v>
      </c>
      <c r="G335" s="35" t="n">
        <f aca="false">IF(ISERROR(LN(F335/F334)),"",LN(F335/F334))</f>
        <v>0</v>
      </c>
      <c r="H335" s="36" t="n">
        <f aca="false">+IF(ISERROR(STDEV(G315:G335)),"",STDEV(G315:G335))</f>
        <v>0.0107496218883576</v>
      </c>
      <c r="I335" s="38" t="n">
        <f aca="false">IF(H335="","",(H335*(SQRT(266))))</f>
        <v>0.175321027311463</v>
      </c>
      <c r="J335" s="34" t="n">
        <v>28.25</v>
      </c>
      <c r="K335" s="35" t="n">
        <f aca="false">IF(ISERROR(LN(J335/J334)),"",LN(J335/J334))</f>
        <v>0</v>
      </c>
      <c r="L335" s="36" t="str">
        <f aca="false">+IF(ISERROR(STDEV(K315:K335)),"",STDEV(K315:K335))</f>
        <v/>
      </c>
      <c r="M335" s="38" t="str">
        <f aca="false">IF(L335="","",(L335*(SQRT(266))))</f>
        <v/>
      </c>
      <c r="N335" s="29" t="n">
        <v>64.5</v>
      </c>
      <c r="O335" s="24" t="n">
        <f aca="false">IF(ISERROR(LN(N335/N334)),"",LN(N335/N334))</f>
        <v>-0.0305367238600817</v>
      </c>
      <c r="P335" s="25" t="n">
        <f aca="false">+IF(ISERROR(STDEV(O315:O335)),"",STDEV(O315:O335))</f>
        <v>0.0586846585336433</v>
      </c>
      <c r="Q335" s="27" t="n">
        <f aca="false">IF(P335="","",(P335*(SQRT(266))))</f>
        <v>0.957117815714421</v>
      </c>
    </row>
    <row r="336" customFormat="false" ht="12.75" hidden="false" customHeight="false" outlineLevel="0" collapsed="false">
      <c r="A336" s="33" t="n">
        <v>36294</v>
      </c>
      <c r="B336" s="34" t="n">
        <v>25.25</v>
      </c>
      <c r="C336" s="35" t="n">
        <f aca="false">IF(ISERROR(LN(B336/B335)),"",LN(B336/B335))</f>
        <v>0</v>
      </c>
      <c r="D336" s="36" t="n">
        <f aca="false">+IF(ISERROR(STDEV(C316:C336)),"",STDEV(C316:C336))</f>
        <v>0.00750278192613111</v>
      </c>
      <c r="E336" s="37" t="n">
        <f aca="false">IF(D336="","",(D336*(SQRT(266))))</f>
        <v>0.122366670069375</v>
      </c>
      <c r="F336" s="34" t="n">
        <v>24.25</v>
      </c>
      <c r="G336" s="35" t="n">
        <f aca="false">IF(ISERROR(LN(F336/F335)),"",LN(F336/F335))</f>
        <v>0</v>
      </c>
      <c r="H336" s="36" t="n">
        <f aca="false">+IF(ISERROR(STDEV(G316:G336)),"",STDEV(G316:G336))</f>
        <v>0.00571519275329941</v>
      </c>
      <c r="I336" s="38" t="n">
        <f aca="false">IF(H336="","",(H336*(SQRT(266))))</f>
        <v>0.0932119729603412</v>
      </c>
      <c r="J336" s="34" t="n">
        <v>28.25</v>
      </c>
      <c r="K336" s="35" t="n">
        <f aca="false">IF(ISERROR(LN(J336/J335)),"",LN(J336/J335))</f>
        <v>0</v>
      </c>
      <c r="L336" s="36" t="str">
        <f aca="false">+IF(ISERROR(STDEV(K316:K336)),"",STDEV(K316:K336))</f>
        <v/>
      </c>
      <c r="M336" s="38" t="str">
        <f aca="false">IF(L336="","",(L336*(SQRT(266))))</f>
        <v/>
      </c>
      <c r="N336" s="29" t="n">
        <v>55</v>
      </c>
      <c r="O336" s="24" t="n">
        <f aca="false">IF(ISERROR(LN(N336/N335)),"",LN(N336/N335))</f>
        <v>-0.159332038569256</v>
      </c>
      <c r="P336" s="25" t="n">
        <f aca="false">+IF(ISERROR(STDEV(O316:O336)),"",STDEV(O316:O336))</f>
        <v>0.069439930889737</v>
      </c>
      <c r="Q336" s="27" t="n">
        <f aca="false">IF(P336="","",(P336*(SQRT(266))))</f>
        <v>1.13253099936576</v>
      </c>
    </row>
    <row r="337" customFormat="false" ht="12.75" hidden="false" customHeight="false" outlineLevel="0" collapsed="false">
      <c r="A337" s="33" t="n">
        <v>36297</v>
      </c>
      <c r="B337" s="34" t="n">
        <v>25.25</v>
      </c>
      <c r="C337" s="35" t="n">
        <f aca="false">IF(ISERROR(LN(B337/B336)),"",LN(B337/B336))</f>
        <v>0</v>
      </c>
      <c r="D337" s="36" t="n">
        <f aca="false">+IF(ISERROR(STDEV(C317:C337)),"",STDEV(C317:C337))</f>
        <v>0.00750278192613111</v>
      </c>
      <c r="E337" s="37" t="n">
        <f aca="false">IF(D337="","",(D337*(SQRT(266))))</f>
        <v>0.122366670069375</v>
      </c>
      <c r="F337" s="34" t="n">
        <v>24.25</v>
      </c>
      <c r="G337" s="35" t="n">
        <f aca="false">IF(ISERROR(LN(F337/F336)),"",LN(F337/F336))</f>
        <v>0</v>
      </c>
      <c r="H337" s="36" t="n">
        <f aca="false">+IF(ISERROR(STDEV(G317:G337)),"",STDEV(G317:G337))</f>
        <v>0.00571519275329941</v>
      </c>
      <c r="I337" s="38" t="n">
        <f aca="false">IF(H337="","",(H337*(SQRT(266))))</f>
        <v>0.0932119729603412</v>
      </c>
      <c r="J337" s="34" t="n">
        <v>28.25</v>
      </c>
      <c r="K337" s="35" t="n">
        <f aca="false">IF(ISERROR(LN(J337/J336)),"",LN(J337/J336))</f>
        <v>0</v>
      </c>
      <c r="L337" s="36" t="str">
        <f aca="false">+IF(ISERROR(STDEV(K317:K337)),"",STDEV(K317:K337))</f>
        <v/>
      </c>
      <c r="M337" s="38" t="str">
        <f aca="false">IF(L337="","",(L337*(SQRT(266))))</f>
        <v/>
      </c>
      <c r="N337" s="29" t="n">
        <v>57</v>
      </c>
      <c r="O337" s="24" t="n">
        <f aca="false">IF(ISERROR(LN(N337/N336)),"",LN(N337/N336))</f>
        <v>0.0357180826020792</v>
      </c>
      <c r="P337" s="25" t="n">
        <f aca="false">+IF(ISERROR(STDEV(O317:O337)),"",STDEV(O317:O337))</f>
        <v>0.0697840433959392</v>
      </c>
      <c r="Q337" s="27" t="n">
        <f aca="false">IF(P337="","",(P337*(SQRT(266))))</f>
        <v>1.13814330449841</v>
      </c>
    </row>
    <row r="338" customFormat="false" ht="12.75" hidden="false" customHeight="false" outlineLevel="0" collapsed="false">
      <c r="A338" s="33" t="n">
        <v>36298</v>
      </c>
      <c r="B338" s="34" t="n">
        <v>25.25</v>
      </c>
      <c r="C338" s="35" t="n">
        <f aca="false">IF(ISERROR(LN(B338/B337)),"",LN(B338/B337))</f>
        <v>0</v>
      </c>
      <c r="D338" s="36" t="n">
        <f aca="false">+IF(ISERROR(STDEV(C318:C338)),"",STDEV(C318:C338))</f>
        <v>0.00750278192613111</v>
      </c>
      <c r="E338" s="37" t="n">
        <f aca="false">IF(D338="","",(D338*(SQRT(266))))</f>
        <v>0.122366670069375</v>
      </c>
      <c r="F338" s="34" t="n">
        <v>24.25</v>
      </c>
      <c r="G338" s="35" t="n">
        <f aca="false">IF(ISERROR(LN(F338/F337)),"",LN(F338/F337))</f>
        <v>0</v>
      </c>
      <c r="H338" s="36" t="n">
        <f aca="false">+IF(ISERROR(STDEV(G318:G338)),"",STDEV(G318:G338))</f>
        <v>0.00571519275329941</v>
      </c>
      <c r="I338" s="38" t="n">
        <f aca="false">IF(H338="","",(H338*(SQRT(266))))</f>
        <v>0.0932119729603412</v>
      </c>
      <c r="J338" s="34" t="n">
        <v>28.25</v>
      </c>
      <c r="K338" s="35" t="n">
        <f aca="false">IF(ISERROR(LN(J338/J337)),"",LN(J338/J337))</f>
        <v>0</v>
      </c>
      <c r="L338" s="36" t="str">
        <f aca="false">+IF(ISERROR(STDEV(K318:K338)),"",STDEV(K318:K338))</f>
        <v/>
      </c>
      <c r="M338" s="38" t="str">
        <f aca="false">IF(L338="","",(L338*(SQRT(266))))</f>
        <v/>
      </c>
      <c r="N338" s="29" t="n">
        <v>52.5</v>
      </c>
      <c r="O338" s="24" t="n">
        <f aca="false">IF(ISERROR(LN(N338/N337)),"",LN(N338/N337))</f>
        <v>-0.0822380982369721</v>
      </c>
      <c r="P338" s="25" t="n">
        <f aca="false">+IF(ISERROR(STDEV(O318:O338)),"",STDEV(O318:O338))</f>
        <v>0.0723310674680071</v>
      </c>
      <c r="Q338" s="27" t="n">
        <f aca="false">IF(P338="","",(P338*(SQRT(266))))</f>
        <v>1.17968400997993</v>
      </c>
    </row>
    <row r="339" customFormat="false" ht="12.75" hidden="false" customHeight="false" outlineLevel="0" collapsed="false">
      <c r="A339" s="33" t="n">
        <v>36299</v>
      </c>
      <c r="B339" s="34" t="n">
        <v>25.25</v>
      </c>
      <c r="C339" s="35" t="n">
        <f aca="false">IF(ISERROR(LN(B339/B338)),"",LN(B339/B338))</f>
        <v>0</v>
      </c>
      <c r="D339" s="36" t="n">
        <f aca="false">+IF(ISERROR(STDEV(C319:C339)),"",STDEV(C319:C339))</f>
        <v>0.00634625305500933</v>
      </c>
      <c r="E339" s="37" t="n">
        <f aca="false">IF(D339="","",(D339*(SQRT(266))))</f>
        <v>0.103504255008986</v>
      </c>
      <c r="F339" s="34" t="n">
        <v>24.25</v>
      </c>
      <c r="G339" s="35" t="n">
        <f aca="false">IF(ISERROR(LN(F339/F338)),"",LN(F339/F338))</f>
        <v>0</v>
      </c>
      <c r="H339" s="36" t="n">
        <f aca="false">+IF(ISERROR(STDEV(G319:G339)),"",STDEV(G319:G339))</f>
        <v>0.00540979032626303</v>
      </c>
      <c r="I339" s="38" t="n">
        <f aca="false">IF(H339="","",(H339*(SQRT(266))))</f>
        <v>0.0882310101127621</v>
      </c>
      <c r="J339" s="34" t="n">
        <v>28.25</v>
      </c>
      <c r="K339" s="35" t="n">
        <f aca="false">IF(ISERROR(LN(J339/J338)),"",LN(J339/J338))</f>
        <v>0</v>
      </c>
      <c r="L339" s="36" t="str">
        <f aca="false">+IF(ISERROR(STDEV(K319:K339)),"",STDEV(K319:K339))</f>
        <v/>
      </c>
      <c r="M339" s="38" t="str">
        <f aca="false">IF(L339="","",(L339*(SQRT(266))))</f>
        <v/>
      </c>
      <c r="N339" s="29" t="n">
        <v>49.0454545454546</v>
      </c>
      <c r="O339" s="24" t="n">
        <f aca="false">IF(ISERROR(LN(N339/N338)),"",LN(N339/N338))</f>
        <v>-0.0680656576977592</v>
      </c>
      <c r="P339" s="25" t="n">
        <f aca="false">+IF(ISERROR(STDEV(O319:O339)),"",STDEV(O319:O339))</f>
        <v>0.0737069982824666</v>
      </c>
      <c r="Q339" s="27" t="n">
        <f aca="false">IF(P339="","",(P339*(SQRT(266))))</f>
        <v>1.20212476244601</v>
      </c>
    </row>
    <row r="340" customFormat="false" ht="12.75" hidden="false" customHeight="false" outlineLevel="0" collapsed="false">
      <c r="A340" s="33" t="n">
        <v>36300</v>
      </c>
      <c r="B340" s="34" t="n">
        <v>25.25</v>
      </c>
      <c r="C340" s="35" t="n">
        <f aca="false">IF(ISERROR(LN(B340/B339)),"",LN(B340/B339))</f>
        <v>0</v>
      </c>
      <c r="D340" s="36" t="n">
        <f aca="false">+IF(ISERROR(STDEV(C320:C340)),"",STDEV(C320:C340))</f>
        <v>0.00479479824920054</v>
      </c>
      <c r="E340" s="37" t="n">
        <f aca="false">IF(D340="","",(D340*(SQRT(266))))</f>
        <v>0.0782007928773278</v>
      </c>
      <c r="F340" s="34" t="n">
        <v>24.75</v>
      </c>
      <c r="G340" s="35" t="n">
        <f aca="false">IF(ISERROR(LN(F340/F339)),"",LN(F340/F339))</f>
        <v>0.020408871631207</v>
      </c>
      <c r="H340" s="36" t="n">
        <f aca="false">+IF(ISERROR(STDEV(G320:G340)),"",STDEV(G320:G340))</f>
        <v>0.00525622674615835</v>
      </c>
      <c r="I340" s="38" t="n">
        <f aca="false">IF(H340="","",(H340*(SQRT(266))))</f>
        <v>0.0857264639155849</v>
      </c>
      <c r="J340" s="34" t="n">
        <v>28.25</v>
      </c>
      <c r="K340" s="35" t="n">
        <f aca="false">IF(ISERROR(LN(J340/J339)),"",LN(J340/J339))</f>
        <v>0</v>
      </c>
      <c r="L340" s="36" t="str">
        <f aca="false">+IF(ISERROR(STDEV(K320:K340)),"",STDEV(K320:K340))</f>
        <v/>
      </c>
      <c r="M340" s="38" t="str">
        <f aca="false">IF(L340="","",(L340*(SQRT(266))))</f>
        <v/>
      </c>
      <c r="N340" s="29" t="n">
        <v>48.4772727272727</v>
      </c>
      <c r="O340" s="24" t="n">
        <f aca="false">IF(ISERROR(LN(N340/N339)),"",LN(N340/N339))</f>
        <v>-0.0116524273467295</v>
      </c>
      <c r="P340" s="25" t="n">
        <f aca="false">+IF(ISERROR(STDEV(O320:O340)),"",STDEV(O320:O340))</f>
        <v>0.0735807848128036</v>
      </c>
      <c r="Q340" s="27" t="n">
        <f aca="false">IF(P340="","",(P340*(SQRT(266))))</f>
        <v>1.20006628305095</v>
      </c>
    </row>
    <row r="341" customFormat="false" ht="12.75" hidden="false" customHeight="false" outlineLevel="0" collapsed="false">
      <c r="A341" s="33" t="n">
        <v>36301</v>
      </c>
      <c r="B341" s="34" t="n">
        <v>25.25</v>
      </c>
      <c r="C341" s="35" t="n">
        <f aca="false">IF(ISERROR(LN(B341/B340)),"",LN(B341/B340))</f>
        <v>0</v>
      </c>
      <c r="D341" s="36" t="n">
        <f aca="false">+IF(ISERROR(STDEV(C321:C341)),"",STDEV(C321:C341))</f>
        <v>0.00479479824920054</v>
      </c>
      <c r="E341" s="37" t="n">
        <f aca="false">IF(D341="","",(D341*(SQRT(266))))</f>
        <v>0.0782007928773278</v>
      </c>
      <c r="F341" s="34" t="n">
        <v>24.75</v>
      </c>
      <c r="G341" s="35" t="n">
        <f aca="false">IF(ISERROR(LN(F341/F340)),"",LN(F341/F340))</f>
        <v>0</v>
      </c>
      <c r="H341" s="36" t="n">
        <f aca="false">+IF(ISERROR(STDEV(G321:G341)),"",STDEV(G321:G341))</f>
        <v>0.00489294982295071</v>
      </c>
      <c r="I341" s="38" t="n">
        <f aca="false">IF(H341="","",(H341*(SQRT(266))))</f>
        <v>0.0798015966005502</v>
      </c>
      <c r="J341" s="34" t="n">
        <v>28.25</v>
      </c>
      <c r="K341" s="35" t="n">
        <f aca="false">IF(ISERROR(LN(J341/J340)),"",LN(J341/J340))</f>
        <v>0</v>
      </c>
      <c r="L341" s="36" t="str">
        <f aca="false">+IF(ISERROR(STDEV(K321:K341)),"",STDEV(K321:K341))</f>
        <v/>
      </c>
      <c r="M341" s="38" t="str">
        <f aca="false">IF(L341="","",(L341*(SQRT(266))))</f>
        <v/>
      </c>
      <c r="N341" s="29" t="n">
        <v>46.1931818181818</v>
      </c>
      <c r="O341" s="24" t="n">
        <f aca="false">IF(ISERROR(LN(N341/N340)),"",LN(N341/N340))</f>
        <v>-0.0482628770493848</v>
      </c>
      <c r="P341" s="25" t="n">
        <f aca="false">+IF(ISERROR(STDEV(O321:O341)),"",STDEV(O321:O341))</f>
        <v>0.0704685910087</v>
      </c>
      <c r="Q341" s="27" t="n">
        <f aca="false">IF(P341="","",(P341*(SQRT(266))))</f>
        <v>1.14930793819058</v>
      </c>
    </row>
    <row r="342" customFormat="false" ht="12.75" hidden="false" customHeight="false" outlineLevel="0" collapsed="false">
      <c r="A342" s="33" t="n">
        <v>36304</v>
      </c>
      <c r="B342" s="34" t="n">
        <v>25.5</v>
      </c>
      <c r="C342" s="35" t="n">
        <f aca="false">IF(ISERROR(LN(B342/B341)),"",LN(B342/B341))</f>
        <v>0.00985229644301164</v>
      </c>
      <c r="D342" s="36" t="n">
        <f aca="false">+IF(ISERROR(STDEV(C322:C342)),"",STDEV(C322:C342))</f>
        <v>0.00511837015255899</v>
      </c>
      <c r="E342" s="37" t="n">
        <f aca="false">IF(D342="","",(D342*(SQRT(266))))</f>
        <v>0.0834780909158169</v>
      </c>
      <c r="F342" s="34" t="n">
        <v>24.75</v>
      </c>
      <c r="G342" s="35" t="n">
        <f aca="false">IF(ISERROR(LN(F342/F341)),"",LN(F342/F341))</f>
        <v>0</v>
      </c>
      <c r="H342" s="36" t="n">
        <f aca="false">+IF(ISERROR(STDEV(G322:G342)),"",STDEV(G322:G342))</f>
        <v>0.00489294982295071</v>
      </c>
      <c r="I342" s="38" t="n">
        <f aca="false">IF(H342="","",(H342*(SQRT(266))))</f>
        <v>0.0798015966005502</v>
      </c>
      <c r="J342" s="34" t="n">
        <v>28.5</v>
      </c>
      <c r="K342" s="35" t="n">
        <f aca="false">IF(ISERROR(LN(J342/J341)),"",LN(J342/J341))</f>
        <v>0.00881062968215491</v>
      </c>
      <c r="L342" s="36" t="str">
        <f aca="false">+IF(ISERROR(STDEV(K322:K342)),"",STDEV(K322:K342))</f>
        <v/>
      </c>
      <c r="M342" s="38" t="str">
        <f aca="false">IF(L342="","",(L342*(SQRT(266))))</f>
        <v/>
      </c>
      <c r="N342" s="29" t="n">
        <v>49.2272727272727</v>
      </c>
      <c r="O342" s="24" t="n">
        <f aca="false">IF(ISERROR(LN(N342/N341)),"",LN(N342/N341))</f>
        <v>0.0636155861389703</v>
      </c>
      <c r="P342" s="25" t="n">
        <f aca="false">+IF(ISERROR(STDEV(O322:O342)),"",STDEV(O322:O342))</f>
        <v>0.069725521578524</v>
      </c>
      <c r="Q342" s="27" t="n">
        <f aca="false">IF(P342="","",(P342*(SQRT(266))))</f>
        <v>1.13718884254096</v>
      </c>
    </row>
    <row r="343" customFormat="false" ht="12.75" hidden="false" customHeight="false" outlineLevel="0" collapsed="false">
      <c r="A343" s="33" t="n">
        <v>36305</v>
      </c>
      <c r="B343" s="34" t="n">
        <v>25.5</v>
      </c>
      <c r="C343" s="35" t="n">
        <f aca="false">IF(ISERROR(LN(B343/B342)),"",LN(B343/B342))</f>
        <v>0</v>
      </c>
      <c r="D343" s="36" t="n">
        <f aca="false">+IF(ISERROR(STDEV(C323:C343)),"",STDEV(C323:C343))</f>
        <v>0.00511837015255899</v>
      </c>
      <c r="E343" s="37" t="n">
        <f aca="false">IF(D343="","",(D343*(SQRT(266))))</f>
        <v>0.0834780909158169</v>
      </c>
      <c r="F343" s="34" t="n">
        <v>24.75</v>
      </c>
      <c r="G343" s="35" t="n">
        <f aca="false">IF(ISERROR(LN(F343/F342)),"",LN(F343/F342))</f>
        <v>0</v>
      </c>
      <c r="H343" s="36" t="n">
        <f aca="false">+IF(ISERROR(STDEV(G323:G343)),"",STDEV(G323:G343))</f>
        <v>0.00489294982295071</v>
      </c>
      <c r="I343" s="38" t="n">
        <f aca="false">IF(H343="","",(H343*(SQRT(266))))</f>
        <v>0.0798015966005502</v>
      </c>
      <c r="J343" s="34" t="n">
        <v>28.5</v>
      </c>
      <c r="K343" s="35" t="n">
        <f aca="false">IF(ISERROR(LN(J343/J342)),"",LN(J343/J342))</f>
        <v>0</v>
      </c>
      <c r="L343" s="36" t="str">
        <f aca="false">+IF(ISERROR(STDEV(K323:K343)),"",STDEV(K323:K343))</f>
        <v/>
      </c>
      <c r="M343" s="38" t="str">
        <f aca="false">IF(L343="","",(L343*(SQRT(266))))</f>
        <v/>
      </c>
      <c r="N343" s="29" t="n">
        <v>47.5</v>
      </c>
      <c r="O343" s="24" t="n">
        <f aca="false">IF(ISERROR(LN(N343/N342)),"",LN(N343/N342))</f>
        <v>-0.0357180826020792</v>
      </c>
      <c r="P343" s="25" t="n">
        <f aca="false">+IF(ISERROR(STDEV(O323:O343)),"",STDEV(O323:O343))</f>
        <v>0.0692313863593966</v>
      </c>
      <c r="Q343" s="27" t="n">
        <f aca="false">IF(P343="","",(P343*(SQRT(266))))</f>
        <v>1.12912974100717</v>
      </c>
    </row>
    <row r="344" customFormat="false" ht="12.75" hidden="false" customHeight="false" outlineLevel="0" collapsed="false">
      <c r="A344" s="33" t="n">
        <v>36306</v>
      </c>
      <c r="B344" s="34" t="n">
        <v>25.5</v>
      </c>
      <c r="C344" s="35" t="n">
        <f aca="false">IF(ISERROR(LN(B344/B343)),"",LN(B344/B343))</f>
        <v>0</v>
      </c>
      <c r="D344" s="36" t="n">
        <f aca="false">+IF(ISERROR(STDEV(C324:C344)),"",STDEV(C324:C344))</f>
        <v>0.00511837015255899</v>
      </c>
      <c r="E344" s="37" t="n">
        <f aca="false">IF(D344="","",(D344*(SQRT(266))))</f>
        <v>0.0834780909158169</v>
      </c>
      <c r="F344" s="34" t="n">
        <v>24.75</v>
      </c>
      <c r="G344" s="35" t="n">
        <f aca="false">IF(ISERROR(LN(F344/F343)),"",LN(F344/F343))</f>
        <v>0</v>
      </c>
      <c r="H344" s="36" t="n">
        <f aca="false">+IF(ISERROR(STDEV(G324:G344)),"",STDEV(G324:G344))</f>
        <v>0.00489294982295071</v>
      </c>
      <c r="I344" s="38" t="n">
        <f aca="false">IF(H344="","",(H344*(SQRT(266))))</f>
        <v>0.0798015966005502</v>
      </c>
      <c r="J344" s="34" t="n">
        <v>28.5</v>
      </c>
      <c r="K344" s="35" t="n">
        <f aca="false">IF(ISERROR(LN(J344/J343)),"",LN(J344/J343))</f>
        <v>0</v>
      </c>
      <c r="L344" s="36" t="str">
        <f aca="false">+IF(ISERROR(STDEV(K324:K344)),"",STDEV(K324:K344))</f>
        <v/>
      </c>
      <c r="M344" s="38" t="str">
        <f aca="false">IF(L344="","",(L344*(SQRT(266))))</f>
        <v/>
      </c>
      <c r="N344" s="29" t="n">
        <v>50.7272727272727</v>
      </c>
      <c r="O344" s="24" t="n">
        <f aca="false">IF(ISERROR(LN(N344/N343)),"",LN(N344/N343))</f>
        <v>0.0657339785423448</v>
      </c>
      <c r="P344" s="25" t="n">
        <f aca="false">+IF(ISERROR(STDEV(O324:O344)),"",STDEV(O324:O344))</f>
        <v>0.0663095982267256</v>
      </c>
      <c r="Q344" s="27" t="n">
        <f aca="false">IF(P344="","",(P344*(SQRT(266))))</f>
        <v>1.0814768186694</v>
      </c>
    </row>
    <row r="345" customFormat="false" ht="12.75" hidden="false" customHeight="false" outlineLevel="0" collapsed="false">
      <c r="A345" s="33" t="n">
        <v>36307</v>
      </c>
      <c r="B345" s="34" t="n">
        <v>25.5</v>
      </c>
      <c r="C345" s="35" t="n">
        <f aca="false">IF(ISERROR(LN(B345/B344)),"",LN(B345/B344))</f>
        <v>0</v>
      </c>
      <c r="D345" s="36" t="n">
        <f aca="false">+IF(ISERROR(STDEV(C325:C345)),"",STDEV(C325:C345))</f>
        <v>0.00511837015255899</v>
      </c>
      <c r="E345" s="37" t="n">
        <f aca="false">IF(D345="","",(D345*(SQRT(266))))</f>
        <v>0.0834780909158169</v>
      </c>
      <c r="F345" s="34" t="n">
        <v>24.75</v>
      </c>
      <c r="G345" s="35" t="n">
        <f aca="false">IF(ISERROR(LN(F345/F344)),"",LN(F345/F344))</f>
        <v>0</v>
      </c>
      <c r="H345" s="36" t="n">
        <f aca="false">+IF(ISERROR(STDEV(G325:G345)),"",STDEV(G325:G345))</f>
        <v>0.00489294982295071</v>
      </c>
      <c r="I345" s="38" t="n">
        <f aca="false">IF(H345="","",(H345*(SQRT(266))))</f>
        <v>0.0798015966005502</v>
      </c>
      <c r="J345" s="34" t="n">
        <v>28.5</v>
      </c>
      <c r="K345" s="35" t="n">
        <f aca="false">IF(ISERROR(LN(J345/J344)),"",LN(J345/J344))</f>
        <v>0</v>
      </c>
      <c r="L345" s="36" t="str">
        <f aca="false">+IF(ISERROR(STDEV(K325:K345)),"",STDEV(K325:K345))</f>
        <v/>
      </c>
      <c r="M345" s="38" t="str">
        <f aca="false">IF(L345="","",(L345*(SQRT(266))))</f>
        <v/>
      </c>
      <c r="N345" s="29" t="n">
        <v>48.0909090909091</v>
      </c>
      <c r="O345" s="24" t="n">
        <f aca="false">IF(ISERROR(LN(N345/N344)),"",LN(N345/N344))</f>
        <v>-0.0533705305230116</v>
      </c>
      <c r="P345" s="25" t="n">
        <f aca="false">+IF(ISERROR(STDEV(O325:O345)),"",STDEV(O325:O345))</f>
        <v>0.0667140069554415</v>
      </c>
      <c r="Q345" s="27" t="n">
        <f aca="false">IF(P345="","",(P345*(SQRT(266))))</f>
        <v>1.08807252543086</v>
      </c>
    </row>
    <row r="346" customFormat="false" ht="12.75" hidden="false" customHeight="false" outlineLevel="0" collapsed="false">
      <c r="A346" s="33" t="n">
        <v>36308</v>
      </c>
      <c r="B346" s="34" t="n">
        <v>25.5</v>
      </c>
      <c r="C346" s="35" t="n">
        <f aca="false">IF(ISERROR(LN(B346/B345)),"",LN(B346/B345))</f>
        <v>0</v>
      </c>
      <c r="D346" s="36" t="n">
        <f aca="false">+IF(ISERROR(STDEV(C326:C346)),"",STDEV(C326:C346))</f>
        <v>0.00511837015255899</v>
      </c>
      <c r="E346" s="37" t="n">
        <f aca="false">IF(D346="","",(D346*(SQRT(266))))</f>
        <v>0.0834780909158169</v>
      </c>
      <c r="F346" s="34" t="n">
        <v>24.75</v>
      </c>
      <c r="G346" s="35" t="n">
        <f aca="false">IF(ISERROR(LN(F346/F345)),"",LN(F346/F345))</f>
        <v>0</v>
      </c>
      <c r="H346" s="36" t="n">
        <f aca="false">+IF(ISERROR(STDEV(G326:G346)),"",STDEV(G326:G346))</f>
        <v>0.00489294982295071</v>
      </c>
      <c r="I346" s="38" t="n">
        <f aca="false">IF(H346="","",(H346*(SQRT(266))))</f>
        <v>0.0798015966005503</v>
      </c>
      <c r="J346" s="34" t="n">
        <v>28.5</v>
      </c>
      <c r="K346" s="35" t="n">
        <f aca="false">IF(ISERROR(LN(J346/J345)),"",LN(J346/J345))</f>
        <v>0</v>
      </c>
      <c r="L346" s="36" t="str">
        <f aca="false">+IF(ISERROR(STDEV(K326:K346)),"",STDEV(K326:K346))</f>
        <v/>
      </c>
      <c r="M346" s="38" t="str">
        <f aca="false">IF(L346="","",(L346*(SQRT(266))))</f>
        <v/>
      </c>
      <c r="N346" s="29" t="n">
        <v>48.0136363636364</v>
      </c>
      <c r="O346" s="24" t="n">
        <f aca="false">IF(ISERROR(LN(N346/N345)),"",LN(N346/N345))</f>
        <v>-0.00160809758912833</v>
      </c>
      <c r="P346" s="25" t="n">
        <f aca="false">+IF(ISERROR(STDEV(O326:O346)),"",STDEV(O326:O346))</f>
        <v>0.0665292694645985</v>
      </c>
      <c r="Q346" s="27" t="n">
        <f aca="false">IF(P346="","",(P346*(SQRT(266))))</f>
        <v>1.08505954813604</v>
      </c>
    </row>
    <row r="347" customFormat="false" ht="12.75" hidden="false" customHeight="false" outlineLevel="0" collapsed="false">
      <c r="A347" s="33" t="n">
        <v>36311</v>
      </c>
      <c r="B347" s="34" t="n">
        <v>25.5</v>
      </c>
      <c r="C347" s="35" t="n">
        <f aca="false">IF(ISERROR(LN(B347/B346)),"",LN(B347/B346))</f>
        <v>0</v>
      </c>
      <c r="D347" s="36" t="n">
        <f aca="false">+IF(ISERROR(STDEV(C327:C347)),"",STDEV(C327:C347))</f>
        <v>0.00511837015255899</v>
      </c>
      <c r="E347" s="37" t="n">
        <f aca="false">IF(D347="","",(D347*(SQRT(266))))</f>
        <v>0.0834780909158169</v>
      </c>
      <c r="F347" s="34" t="n">
        <v>24.75</v>
      </c>
      <c r="G347" s="35" t="n">
        <f aca="false">IF(ISERROR(LN(F347/F346)),"",LN(F347/F346))</f>
        <v>0</v>
      </c>
      <c r="H347" s="36" t="n">
        <f aca="false">+IF(ISERROR(STDEV(G327:G347)),"",STDEV(G327:G347))</f>
        <v>0.00489294982295071</v>
      </c>
      <c r="I347" s="38" t="n">
        <f aca="false">IF(H347="","",(H347*(SQRT(266))))</f>
        <v>0.0798015966005503</v>
      </c>
      <c r="J347" s="34" t="n">
        <v>28.5</v>
      </c>
      <c r="K347" s="35" t="n">
        <f aca="false">IF(ISERROR(LN(J347/J346)),"",LN(J347/J346))</f>
        <v>0</v>
      </c>
      <c r="L347" s="36" t="n">
        <f aca="false">+IF(ISERROR(STDEV(K327:K347)),"",STDEV(K327:K347))</f>
        <v>0.00458560587989804</v>
      </c>
      <c r="M347" s="38" t="n">
        <f aca="false">IF(L347="","",(L347*(SQRT(266))))</f>
        <v>0.074788968585019</v>
      </c>
      <c r="N347" s="34" t="n">
        <v>52</v>
      </c>
      <c r="O347" s="35" t="e">
        <f aca="false">+N347/0</f>
        <v>#DIV/0!</v>
      </c>
      <c r="P347" s="36" t="str">
        <f aca="false">+IF(ISERROR(STDEV(O327:O347)),"",STDEV(O327:O347))</f>
        <v/>
      </c>
      <c r="Q347" s="38" t="str">
        <f aca="false">IF(P347="","",(P347*(SQRT(266))))</f>
        <v/>
      </c>
    </row>
    <row r="348" customFormat="false" ht="12.75" hidden="false" customHeight="false" outlineLevel="0" collapsed="false">
      <c r="A348" s="33" t="n">
        <v>36312</v>
      </c>
      <c r="B348" s="34" t="n">
        <v>25.5</v>
      </c>
      <c r="C348" s="35" t="n">
        <f aca="false">IF(ISERROR(LN(B348/B347)),"",LN(B348/B347))</f>
        <v>0</v>
      </c>
      <c r="D348" s="36" t="n">
        <f aca="false">+IF(ISERROR(STDEV(C328:C348)),"",STDEV(C328:C348))</f>
        <v>0.00511837015255899</v>
      </c>
      <c r="E348" s="37" t="n">
        <f aca="false">IF(D348="","",(D348*(SQRT(266))))</f>
        <v>0.0834780909158169</v>
      </c>
      <c r="F348" s="34" t="n">
        <v>24.75</v>
      </c>
      <c r="G348" s="35" t="n">
        <f aca="false">IF(ISERROR(LN(F348/F347)),"",LN(F348/F347))</f>
        <v>0</v>
      </c>
      <c r="H348" s="36" t="n">
        <f aca="false">+IF(ISERROR(STDEV(G328:G348)),"",STDEV(G328:G348))</f>
        <v>0.00489294982295071</v>
      </c>
      <c r="I348" s="38" t="n">
        <f aca="false">IF(H348="","",(H348*(SQRT(266))))</f>
        <v>0.0798015966005503</v>
      </c>
      <c r="J348" s="34" t="n">
        <v>28.5</v>
      </c>
      <c r="K348" s="35" t="n">
        <f aca="false">IF(ISERROR(LN(J348/J347)),"",LN(J348/J347))</f>
        <v>0</v>
      </c>
      <c r="L348" s="36" t="n">
        <f aca="false">+IF(ISERROR(STDEV(K328:K348)),"",STDEV(K328:K348))</f>
        <v>0.00458560587989804</v>
      </c>
      <c r="M348" s="38" t="n">
        <f aca="false">IF(L348="","",(L348*(SQRT(266))))</f>
        <v>0.074788968585019</v>
      </c>
      <c r="N348" s="34" t="n">
        <v>52</v>
      </c>
      <c r="O348" s="35" t="n">
        <f aca="false">IF(ISERROR(LN(N348/N347)),"",LN(N348/N347))</f>
        <v>0</v>
      </c>
      <c r="P348" s="36" t="str">
        <f aca="false">+IF(ISERROR(STDEV(O328:O348)),"",STDEV(O328:O348))</f>
        <v/>
      </c>
      <c r="Q348" s="38" t="str">
        <f aca="false">IF(P348="","",(P348*(SQRT(266))))</f>
        <v/>
      </c>
    </row>
    <row r="349" customFormat="false" ht="12.75" hidden="false" customHeight="false" outlineLevel="0" collapsed="false">
      <c r="A349" s="33" t="n">
        <v>36313</v>
      </c>
      <c r="B349" s="34" t="n">
        <v>25.5</v>
      </c>
      <c r="C349" s="35" t="n">
        <f aca="false">IF(ISERROR(LN(B349/B348)),"",LN(B349/B348))</f>
        <v>0</v>
      </c>
      <c r="D349" s="36" t="n">
        <f aca="false">+IF(ISERROR(STDEV(C329:C349)),"",STDEV(C329:C349))</f>
        <v>0.00476789443478864</v>
      </c>
      <c r="E349" s="37" t="n">
        <f aca="false">IF(D349="","",(D349*(SQRT(266))))</f>
        <v>0.0777620049431773</v>
      </c>
      <c r="F349" s="34" t="n">
        <v>24.75</v>
      </c>
      <c r="G349" s="35" t="n">
        <f aca="false">IF(ISERROR(LN(F349/F348)),"",LN(F349/F348))</f>
        <v>0</v>
      </c>
      <c r="H349" s="36" t="n">
        <f aca="false">+IF(ISERROR(STDEV(G329:G349)),"",STDEV(G329:G349))</f>
        <v>0.00489294982295071</v>
      </c>
      <c r="I349" s="38" t="n">
        <f aca="false">IF(H349="","",(H349*(SQRT(266))))</f>
        <v>0.0798015966005503</v>
      </c>
      <c r="J349" s="34" t="n">
        <v>28.5</v>
      </c>
      <c r="K349" s="35" t="n">
        <f aca="false">IF(ISERROR(LN(J349/J348)),"",LN(J349/J348))</f>
        <v>0</v>
      </c>
      <c r="L349" s="36" t="n">
        <f aca="false">+IF(ISERROR(STDEV(K329:K349)),"",STDEV(K329:K349))</f>
        <v>0.00458560587989804</v>
      </c>
      <c r="M349" s="38" t="n">
        <f aca="false">IF(L349="","",(L349*(SQRT(266))))</f>
        <v>0.074788968585019</v>
      </c>
      <c r="N349" s="34" t="n">
        <v>52</v>
      </c>
      <c r="O349" s="35" t="n">
        <f aca="false">IF(ISERROR(LN(N349/N348)),"",LN(N349/N348))</f>
        <v>0</v>
      </c>
      <c r="P349" s="36" t="str">
        <f aca="false">+IF(ISERROR(STDEV(O329:O349)),"",STDEV(O329:O349))</f>
        <v/>
      </c>
      <c r="Q349" s="38" t="str">
        <f aca="false">IF(P349="","",(P349*(SQRT(266))))</f>
        <v/>
      </c>
    </row>
    <row r="350" customFormat="false" ht="12.75" hidden="false" customHeight="false" outlineLevel="0" collapsed="false">
      <c r="A350" s="33" t="n">
        <v>36314</v>
      </c>
      <c r="B350" s="34" t="n">
        <v>25.5</v>
      </c>
      <c r="C350" s="35" t="n">
        <f aca="false">IF(ISERROR(LN(B350/B349)),"",LN(B350/B349))</f>
        <v>0</v>
      </c>
      <c r="D350" s="36" t="n">
        <f aca="false">+IF(ISERROR(STDEV(C330:C350)),"",STDEV(C330:C350))</f>
        <v>0.00476789443478864</v>
      </c>
      <c r="E350" s="37" t="n">
        <f aca="false">IF(D350="","",(D350*(SQRT(266))))</f>
        <v>0.0777620049431773</v>
      </c>
      <c r="F350" s="34" t="n">
        <v>24.75</v>
      </c>
      <c r="G350" s="35" t="n">
        <f aca="false">IF(ISERROR(LN(F350/F349)),"",LN(F350/F349))</f>
        <v>0</v>
      </c>
      <c r="H350" s="36" t="n">
        <f aca="false">+IF(ISERROR(STDEV(G330:G350)),"",STDEV(G330:G350))</f>
        <v>0.00489294982295071</v>
      </c>
      <c r="I350" s="38" t="n">
        <f aca="false">IF(H350="","",(H350*(SQRT(266))))</f>
        <v>0.0798015966005503</v>
      </c>
      <c r="J350" s="34" t="n">
        <v>28.5</v>
      </c>
      <c r="K350" s="35" t="n">
        <f aca="false">IF(ISERROR(LN(J350/J349)),"",LN(J350/J349))</f>
        <v>0</v>
      </c>
      <c r="L350" s="36" t="n">
        <f aca="false">+IF(ISERROR(STDEV(K330:K350)),"",STDEV(K330:K350))</f>
        <v>0.00458560587989804</v>
      </c>
      <c r="M350" s="38" t="n">
        <f aca="false">IF(L350="","",(L350*(SQRT(266))))</f>
        <v>0.074788968585019</v>
      </c>
      <c r="N350" s="34" t="n">
        <v>52</v>
      </c>
      <c r="O350" s="35" t="n">
        <f aca="false">IF(ISERROR(LN(N350/N349)),"",LN(N350/N349))</f>
        <v>0</v>
      </c>
      <c r="P350" s="36" t="str">
        <f aca="false">+IF(ISERROR(STDEV(O330:O350)),"",STDEV(O330:O350))</f>
        <v/>
      </c>
      <c r="Q350" s="38" t="str">
        <f aca="false">IF(P350="","",(P350*(SQRT(266))))</f>
        <v/>
      </c>
    </row>
    <row r="351" customFormat="false" ht="12.75" hidden="false" customHeight="false" outlineLevel="0" collapsed="false">
      <c r="A351" s="33" t="n">
        <v>36315</v>
      </c>
      <c r="B351" s="34" t="n">
        <v>25.5</v>
      </c>
      <c r="C351" s="35" t="n">
        <f aca="false">IF(ISERROR(LN(B351/B350)),"",LN(B351/B350))</f>
        <v>0</v>
      </c>
      <c r="D351" s="36" t="n">
        <f aca="false">+IF(ISERROR(STDEV(C331:C351)),"",STDEV(C331:C351))</f>
        <v>0.00476789443478864</v>
      </c>
      <c r="E351" s="37" t="n">
        <f aca="false">IF(D351="","",(D351*(SQRT(266))))</f>
        <v>0.0777620049431773</v>
      </c>
      <c r="F351" s="34" t="n">
        <v>24.75</v>
      </c>
      <c r="G351" s="35" t="n">
        <f aca="false">IF(ISERROR(LN(F351/F350)),"",LN(F351/F350))</f>
        <v>0</v>
      </c>
      <c r="H351" s="36" t="n">
        <f aca="false">+IF(ISERROR(STDEV(G331:G351)),"",STDEV(G331:G351))</f>
        <v>0.00489294982295071</v>
      </c>
      <c r="I351" s="38" t="n">
        <f aca="false">IF(H351="","",(H351*(SQRT(266))))</f>
        <v>0.0798015966005503</v>
      </c>
      <c r="J351" s="34" t="n">
        <v>28.5</v>
      </c>
      <c r="K351" s="35" t="n">
        <f aca="false">IF(ISERROR(LN(J351/J350)),"",LN(J351/J350))</f>
        <v>0</v>
      </c>
      <c r="L351" s="36" t="n">
        <f aca="false">+IF(ISERROR(STDEV(K331:K351)),"",STDEV(K331:K351))</f>
        <v>0.0026619797429275</v>
      </c>
      <c r="M351" s="38" t="n">
        <f aca="false">IF(L351="","",(L351*(SQRT(266))))</f>
        <v>0.0434155757346046</v>
      </c>
      <c r="N351" s="34" t="n">
        <v>51</v>
      </c>
      <c r="O351" s="35" t="n">
        <f aca="false">IF(ISERROR(LN(N351/N350)),"",LN(N351/N350))</f>
        <v>-0.0194180858571016</v>
      </c>
      <c r="P351" s="36" t="str">
        <f aca="false">+IF(ISERROR(STDEV(O331:O351)),"",STDEV(O331:O351))</f>
        <v/>
      </c>
      <c r="Q351" s="38" t="str">
        <f aca="false">IF(P351="","",(P351*(SQRT(266))))</f>
        <v/>
      </c>
    </row>
    <row r="352" customFormat="false" ht="12.75" hidden="false" customHeight="false" outlineLevel="0" collapsed="false">
      <c r="A352" s="33" t="n">
        <v>36318</v>
      </c>
      <c r="B352" s="34" t="n">
        <v>25.5</v>
      </c>
      <c r="C352" s="35" t="n">
        <f aca="false">IF(ISERROR(LN(B352/B351)),"",LN(B352/B351))</f>
        <v>0</v>
      </c>
      <c r="D352" s="36" t="n">
        <f aca="false">+IF(ISERROR(STDEV(C332:C352)),"",STDEV(C332:C352))</f>
        <v>0.00476789443478864</v>
      </c>
      <c r="E352" s="37" t="n">
        <f aca="false">IF(D352="","",(D352*(SQRT(266))))</f>
        <v>0.0777620049431773</v>
      </c>
      <c r="F352" s="34" t="n">
        <v>24.75</v>
      </c>
      <c r="G352" s="35" t="n">
        <f aca="false">IF(ISERROR(LN(F352/F351)),"",LN(F352/F351))</f>
        <v>0</v>
      </c>
      <c r="H352" s="36" t="n">
        <f aca="false">+IF(ISERROR(STDEV(G332:G352)),"",STDEV(G332:G352))</f>
        <v>0.00489294982295071</v>
      </c>
      <c r="I352" s="38" t="n">
        <f aca="false">IF(H352="","",(H352*(SQRT(266))))</f>
        <v>0.0798015966005503</v>
      </c>
      <c r="J352" s="34" t="n">
        <v>28.5</v>
      </c>
      <c r="K352" s="35" t="n">
        <f aca="false">IF(ISERROR(LN(J352/J351)),"",LN(J352/J351))</f>
        <v>0</v>
      </c>
      <c r="L352" s="36" t="n">
        <f aca="false">+IF(ISERROR(STDEV(K332:K352)),"",STDEV(K332:K352))</f>
        <v>0.0026619797429275</v>
      </c>
      <c r="M352" s="38" t="n">
        <f aca="false">IF(L352="","",(L352*(SQRT(266))))</f>
        <v>0.0434155757346046</v>
      </c>
      <c r="N352" s="34" t="n">
        <v>51</v>
      </c>
      <c r="O352" s="35" t="n">
        <f aca="false">IF(ISERROR(LN(N352/N351)),"",LN(N352/N351))</f>
        <v>0</v>
      </c>
      <c r="P352" s="36" t="str">
        <f aca="false">+IF(ISERROR(STDEV(O332:O352)),"",STDEV(O332:O352))</f>
        <v/>
      </c>
      <c r="Q352" s="38" t="str">
        <f aca="false">IF(P352="","",(P352*(SQRT(266))))</f>
        <v/>
      </c>
    </row>
    <row r="353" customFormat="false" ht="12.75" hidden="false" customHeight="false" outlineLevel="0" collapsed="false">
      <c r="A353" s="33" t="n">
        <v>36319</v>
      </c>
      <c r="B353" s="34" t="n">
        <v>25.5</v>
      </c>
      <c r="C353" s="35" t="n">
        <f aca="false">IF(ISERROR(LN(B353/B352)),"",LN(B353/B352))</f>
        <v>0</v>
      </c>
      <c r="D353" s="36" t="n">
        <f aca="false">+IF(ISERROR(STDEV(C333:C353)),"",STDEV(C333:C353))</f>
        <v>0.00214994734377357</v>
      </c>
      <c r="E353" s="37" t="n">
        <f aca="false">IF(D353="","",(D353*(SQRT(266))))</f>
        <v>0.0350645800280817</v>
      </c>
      <c r="F353" s="34" t="n">
        <v>24.75</v>
      </c>
      <c r="G353" s="35" t="n">
        <f aca="false">IF(ISERROR(LN(F353/F352)),"",LN(F353/F352))</f>
        <v>0</v>
      </c>
      <c r="H353" s="36" t="n">
        <f aca="false">+IF(ISERROR(STDEV(G333:G353)),"",STDEV(G333:G353))</f>
        <v>0.00445358090945919</v>
      </c>
      <c r="I353" s="38" t="n">
        <f aca="false">IF(H353="","",(H353*(SQRT(266))))</f>
        <v>0.0726357064806864</v>
      </c>
      <c r="J353" s="34" t="n">
        <v>28.5</v>
      </c>
      <c r="K353" s="35" t="n">
        <f aca="false">IF(ISERROR(LN(J353/J352)),"",LN(J353/J352))</f>
        <v>0</v>
      </c>
      <c r="L353" s="36" t="n">
        <f aca="false">+IF(ISERROR(STDEV(K333:K353)),"",STDEV(K333:K353))</f>
        <v>0.00192263702089046</v>
      </c>
      <c r="M353" s="38" t="n">
        <f aca="false">IF(L353="","",(L353*(SQRT(266))))</f>
        <v>0.0313572608553459</v>
      </c>
      <c r="N353" s="34" t="n">
        <v>51</v>
      </c>
      <c r="O353" s="35" t="n">
        <f aca="false">IF(ISERROR(LN(N353/N352)),"",LN(N353/N352))</f>
        <v>0</v>
      </c>
      <c r="P353" s="36" t="str">
        <f aca="false">+IF(ISERROR(STDEV(O333:O353)),"",STDEV(O333:O353))</f>
        <v/>
      </c>
      <c r="Q353" s="38" t="str">
        <f aca="false">IF(P353="","",(P353*(SQRT(266))))</f>
        <v/>
      </c>
    </row>
    <row r="354" customFormat="false" ht="12.75" hidden="false" customHeight="false" outlineLevel="0" collapsed="false">
      <c r="A354" s="33" t="n">
        <v>36320</v>
      </c>
      <c r="B354" s="34" t="n">
        <v>25.5</v>
      </c>
      <c r="C354" s="35" t="n">
        <f aca="false">IF(ISERROR(LN(B354/B353)),"",LN(B354/B353))</f>
        <v>0</v>
      </c>
      <c r="D354" s="36" t="n">
        <f aca="false">+IF(ISERROR(STDEV(C334:C354)),"",STDEV(C334:C354))</f>
        <v>0.00214994734377357</v>
      </c>
      <c r="E354" s="37" t="n">
        <f aca="false">IF(D354="","",(D354*(SQRT(266))))</f>
        <v>0.0350645800280817</v>
      </c>
      <c r="F354" s="34" t="n">
        <v>24.75</v>
      </c>
      <c r="G354" s="35" t="n">
        <f aca="false">IF(ISERROR(LN(F354/F353)),"",LN(F354/F353))</f>
        <v>0</v>
      </c>
      <c r="H354" s="36" t="n">
        <f aca="false">+IF(ISERROR(STDEV(G334:G354)),"",STDEV(G334:G354))</f>
        <v>0.00445358090945919</v>
      </c>
      <c r="I354" s="38" t="n">
        <f aca="false">IF(H354="","",(H354*(SQRT(266))))</f>
        <v>0.0726357064806864</v>
      </c>
      <c r="J354" s="34" t="n">
        <v>28.5</v>
      </c>
      <c r="K354" s="35" t="n">
        <f aca="false">IF(ISERROR(LN(J354/J353)),"",LN(J354/J353))</f>
        <v>0</v>
      </c>
      <c r="L354" s="36" t="n">
        <f aca="false">+IF(ISERROR(STDEV(K334:K354)),"",STDEV(K334:K354))</f>
        <v>0.00192263702089046</v>
      </c>
      <c r="M354" s="38" t="n">
        <f aca="false">IF(L354="","",(L354*(SQRT(266))))</f>
        <v>0.0313572608553459</v>
      </c>
      <c r="N354" s="34" t="n">
        <v>51</v>
      </c>
      <c r="O354" s="35" t="n">
        <f aca="false">IF(ISERROR(LN(N354/N353)),"",LN(N354/N353))</f>
        <v>0</v>
      </c>
      <c r="P354" s="36" t="str">
        <f aca="false">+IF(ISERROR(STDEV(O334:O354)),"",STDEV(O334:O354))</f>
        <v/>
      </c>
      <c r="Q354" s="38" t="str">
        <f aca="false">IF(P354="","",(P354*(SQRT(266))))</f>
        <v/>
      </c>
    </row>
    <row r="355" customFormat="false" ht="12.75" hidden="false" customHeight="false" outlineLevel="0" collapsed="false">
      <c r="A355" s="33" t="n">
        <v>36321</v>
      </c>
      <c r="B355" s="34" t="n">
        <v>25.5</v>
      </c>
      <c r="C355" s="35" t="n">
        <f aca="false">IF(ISERROR(LN(B355/B354)),"",LN(B355/B354))</f>
        <v>0</v>
      </c>
      <c r="D355" s="36" t="n">
        <f aca="false">+IF(ISERROR(STDEV(C335:C355)),"",STDEV(C335:C355))</f>
        <v>0.00214994734377357</v>
      </c>
      <c r="E355" s="37" t="n">
        <f aca="false">IF(D355="","",(D355*(SQRT(266))))</f>
        <v>0.0350645800280817</v>
      </c>
      <c r="F355" s="34" t="n">
        <v>24.75</v>
      </c>
      <c r="G355" s="35" t="n">
        <f aca="false">IF(ISERROR(LN(F355/F354)),"",LN(F355/F354))</f>
        <v>0</v>
      </c>
      <c r="H355" s="36" t="n">
        <f aca="false">+IF(ISERROR(STDEV(G335:G355)),"",STDEV(G335:G355))</f>
        <v>0.00445358090945919</v>
      </c>
      <c r="I355" s="38" t="n">
        <f aca="false">IF(H355="","",(H355*(SQRT(266))))</f>
        <v>0.0726357064806864</v>
      </c>
      <c r="J355" s="34" t="n">
        <v>28.5</v>
      </c>
      <c r="K355" s="35" t="n">
        <f aca="false">IF(ISERROR(LN(J355/J354)),"",LN(J355/J354))</f>
        <v>0</v>
      </c>
      <c r="L355" s="36" t="n">
        <f aca="false">+IF(ISERROR(STDEV(K335:K355)),"",STDEV(K335:K355))</f>
        <v>0.00192263702089046</v>
      </c>
      <c r="M355" s="38" t="n">
        <f aca="false">IF(L355="","",(L355*(SQRT(266))))</f>
        <v>0.0313572608553459</v>
      </c>
      <c r="N355" s="34" t="n">
        <v>51</v>
      </c>
      <c r="O355" s="35" t="n">
        <f aca="false">IF(ISERROR(LN(N355/N354)),"",LN(N355/N354))</f>
        <v>0</v>
      </c>
      <c r="P355" s="36" t="str">
        <f aca="false">+IF(ISERROR(STDEV(O335:O355)),"",STDEV(O335:O355))</f>
        <v/>
      </c>
      <c r="Q355" s="38" t="str">
        <f aca="false">IF(P355="","",(P355*(SQRT(266))))</f>
        <v/>
      </c>
    </row>
    <row r="356" customFormat="false" ht="12.75" hidden="false" customHeight="false" outlineLevel="0" collapsed="false">
      <c r="A356" s="33" t="n">
        <v>36322</v>
      </c>
      <c r="B356" s="34" t="n">
        <v>25.5</v>
      </c>
      <c r="C356" s="35" t="n">
        <f aca="false">IF(ISERROR(LN(B356/B355)),"",LN(B356/B355))</f>
        <v>0</v>
      </c>
      <c r="D356" s="36" t="n">
        <f aca="false">+IF(ISERROR(STDEV(C336:C356)),"",STDEV(C336:C356))</f>
        <v>0.00214994734377357</v>
      </c>
      <c r="E356" s="37" t="n">
        <f aca="false">IF(D356="","",(D356*(SQRT(266))))</f>
        <v>0.0350645800280817</v>
      </c>
      <c r="F356" s="34" t="n">
        <v>24.75</v>
      </c>
      <c r="G356" s="35" t="n">
        <f aca="false">IF(ISERROR(LN(F356/F355)),"",LN(F356/F355))</f>
        <v>0</v>
      </c>
      <c r="H356" s="36" t="n">
        <f aca="false">+IF(ISERROR(STDEV(G336:G356)),"",STDEV(G336:G356))</f>
        <v>0.00445358090945919</v>
      </c>
      <c r="I356" s="38" t="n">
        <f aca="false">IF(H356="","",(H356*(SQRT(266))))</f>
        <v>0.0726357064806864</v>
      </c>
      <c r="J356" s="34" t="n">
        <v>28.5</v>
      </c>
      <c r="K356" s="35" t="n">
        <f aca="false">IF(ISERROR(LN(J356/J355)),"",LN(J356/J355))</f>
        <v>0</v>
      </c>
      <c r="L356" s="36" t="n">
        <f aca="false">+IF(ISERROR(STDEV(K336:K356)),"",STDEV(K336:K356))</f>
        <v>0.00192263702089046</v>
      </c>
      <c r="M356" s="38" t="n">
        <f aca="false">IF(L356="","",(L356*(SQRT(266))))</f>
        <v>0.0313572608553459</v>
      </c>
      <c r="N356" s="34" t="n">
        <v>52</v>
      </c>
      <c r="O356" s="35" t="n">
        <f aca="false">IF(ISERROR(LN(N356/N355)),"",LN(N356/N355))</f>
        <v>0.0194180858571015</v>
      </c>
      <c r="P356" s="36" t="str">
        <f aca="false">+IF(ISERROR(STDEV(O336:O356)),"",STDEV(O336:O356))</f>
        <v/>
      </c>
      <c r="Q356" s="38" t="str">
        <f aca="false">IF(P356="","",(P356*(SQRT(266))))</f>
        <v/>
      </c>
    </row>
    <row r="357" customFormat="false" ht="12.75" hidden="false" customHeight="false" outlineLevel="0" collapsed="false">
      <c r="A357" s="33" t="n">
        <v>36325</v>
      </c>
      <c r="B357" s="34" t="n">
        <v>25.5</v>
      </c>
      <c r="C357" s="35" t="n">
        <f aca="false">IF(ISERROR(LN(B357/B356)),"",LN(B357/B356))</f>
        <v>0</v>
      </c>
      <c r="D357" s="36" t="n">
        <f aca="false">+IF(ISERROR(STDEV(C337:C357)),"",STDEV(C337:C357))</f>
        <v>0.00214994734377357</v>
      </c>
      <c r="E357" s="37" t="n">
        <f aca="false">IF(D357="","",(D357*(SQRT(266))))</f>
        <v>0.0350645800280817</v>
      </c>
      <c r="F357" s="34" t="n">
        <v>24.75</v>
      </c>
      <c r="G357" s="35" t="n">
        <f aca="false">IF(ISERROR(LN(F357/F356)),"",LN(F357/F356))</f>
        <v>0</v>
      </c>
      <c r="H357" s="36" t="n">
        <f aca="false">+IF(ISERROR(STDEV(G337:G357)),"",STDEV(G337:G357))</f>
        <v>0.00445358090945919</v>
      </c>
      <c r="I357" s="38" t="n">
        <f aca="false">IF(H357="","",(H357*(SQRT(266))))</f>
        <v>0.0726357064806864</v>
      </c>
      <c r="J357" s="34" t="n">
        <v>28.5</v>
      </c>
      <c r="K357" s="35" t="n">
        <f aca="false">IF(ISERROR(LN(J357/J356)),"",LN(J357/J356))</f>
        <v>0</v>
      </c>
      <c r="L357" s="36" t="n">
        <f aca="false">+IF(ISERROR(STDEV(K337:K357)),"",STDEV(K337:K357))</f>
        <v>0.00192263702089045</v>
      </c>
      <c r="M357" s="38" t="n">
        <f aca="false">IF(L357="","",(L357*(SQRT(266))))</f>
        <v>0.0313572608553459</v>
      </c>
      <c r="N357" s="34" t="n">
        <v>52</v>
      </c>
      <c r="O357" s="35" t="n">
        <f aca="false">IF(ISERROR(LN(N357/N356)),"",LN(N357/N356))</f>
        <v>0</v>
      </c>
      <c r="P357" s="36" t="str">
        <f aca="false">+IF(ISERROR(STDEV(O337:O357)),"",STDEV(O337:O357))</f>
        <v/>
      </c>
      <c r="Q357" s="38" t="str">
        <f aca="false">IF(P357="","",(P357*(SQRT(266))))</f>
        <v/>
      </c>
    </row>
    <row r="358" customFormat="false" ht="12.75" hidden="false" customHeight="false" outlineLevel="0" collapsed="false">
      <c r="A358" s="33" t="n">
        <v>36326</v>
      </c>
      <c r="B358" s="34" t="n">
        <v>25.25</v>
      </c>
      <c r="C358" s="35" t="n">
        <f aca="false">IF(ISERROR(LN(B358/B357)),"",LN(B358/B357))</f>
        <v>-0.00985229644301159</v>
      </c>
      <c r="D358" s="36" t="n">
        <f aca="false">+IF(ISERROR(STDEV(C338:C358)),"",STDEV(C338:C358))</f>
        <v>0.0031155696943092</v>
      </c>
      <c r="E358" s="37" t="n">
        <f aca="false">IF(D358="","",(D358*(SQRT(266))))</f>
        <v>0.050813403963384</v>
      </c>
      <c r="F358" s="34" t="n">
        <v>25</v>
      </c>
      <c r="G358" s="35" t="n">
        <f aca="false">IF(ISERROR(LN(F358/F357)),"",LN(F358/F357))</f>
        <v>0.0100503358535015</v>
      </c>
      <c r="H358" s="36" t="n">
        <f aca="false">+IF(ISERROR(STDEV(G338:G358)),"",STDEV(G338:G358))</f>
        <v>0.00486493620864947</v>
      </c>
      <c r="I358" s="38" t="n">
        <f aca="false">IF(H358="","",(H358*(SQRT(266))))</f>
        <v>0.0793447083779683</v>
      </c>
      <c r="J358" s="34" t="n">
        <v>28.5</v>
      </c>
      <c r="K358" s="35" t="n">
        <f aca="false">IF(ISERROR(LN(J358/J357)),"",LN(J358/J357))</f>
        <v>0</v>
      </c>
      <c r="L358" s="36" t="n">
        <f aca="false">+IF(ISERROR(STDEV(K338:K358)),"",STDEV(K338:K358))</f>
        <v>0.00192263702089045</v>
      </c>
      <c r="M358" s="38" t="n">
        <f aca="false">IF(L358="","",(L358*(SQRT(266))))</f>
        <v>0.0313572608553459</v>
      </c>
      <c r="N358" s="34" t="n">
        <v>53</v>
      </c>
      <c r="O358" s="35" t="n">
        <f aca="false">IF(ISERROR(LN(N358/N357)),"",LN(N358/N357))</f>
        <v>0.0190481949706944</v>
      </c>
      <c r="P358" s="36" t="str">
        <f aca="false">+IF(ISERROR(STDEV(O338:O358)),"",STDEV(O338:O358))</f>
        <v/>
      </c>
      <c r="Q358" s="38" t="str">
        <f aca="false">IF(P358="","",(P358*(SQRT(266))))</f>
        <v/>
      </c>
    </row>
    <row r="359" customFormat="false" ht="12.75" hidden="false" customHeight="false" outlineLevel="0" collapsed="false">
      <c r="A359" s="33" t="n">
        <v>36327</v>
      </c>
      <c r="B359" s="34" t="n">
        <v>25.25</v>
      </c>
      <c r="C359" s="35" t="n">
        <f aca="false">IF(ISERROR(LN(B359/B358)),"",LN(B359/B358))</f>
        <v>0</v>
      </c>
      <c r="D359" s="36" t="n">
        <f aca="false">+IF(ISERROR(STDEV(C339:C359)),"",STDEV(C339:C359))</f>
        <v>0.0031155696943092</v>
      </c>
      <c r="E359" s="37" t="n">
        <f aca="false">IF(D359="","",(D359*(SQRT(266))))</f>
        <v>0.050813403963384</v>
      </c>
      <c r="F359" s="34" t="n">
        <v>25</v>
      </c>
      <c r="G359" s="35" t="n">
        <f aca="false">IF(ISERROR(LN(F359/F358)),"",LN(F359/F358))</f>
        <v>0</v>
      </c>
      <c r="H359" s="36" t="n">
        <f aca="false">+IF(ISERROR(STDEV(G339:G359)),"",STDEV(G339:G359))</f>
        <v>0.00486493620864947</v>
      </c>
      <c r="I359" s="38" t="n">
        <f aca="false">IF(H359="","",(H359*(SQRT(266))))</f>
        <v>0.0793447083779683</v>
      </c>
      <c r="J359" s="34" t="n">
        <v>28.5</v>
      </c>
      <c r="K359" s="35" t="n">
        <f aca="false">IF(ISERROR(LN(J359/J358)),"",LN(J359/J358))</f>
        <v>0</v>
      </c>
      <c r="L359" s="36" t="n">
        <f aca="false">+IF(ISERROR(STDEV(K339:K359)),"",STDEV(K339:K359))</f>
        <v>0.00192263702089045</v>
      </c>
      <c r="M359" s="38" t="n">
        <f aca="false">IF(L359="","",(L359*(SQRT(266))))</f>
        <v>0.0313572608553459</v>
      </c>
      <c r="N359" s="34" t="n">
        <v>55</v>
      </c>
      <c r="O359" s="35" t="n">
        <f aca="false">IF(ISERROR(LN(N359/N358)),"",LN(N359/N358))</f>
        <v>0.0370412716803491</v>
      </c>
      <c r="P359" s="36" t="str">
        <f aca="false">+IF(ISERROR(STDEV(O339:O359)),"",STDEV(O339:O359))</f>
        <v/>
      </c>
      <c r="Q359" s="38" t="str">
        <f aca="false">IF(P359="","",(P359*(SQRT(266))))</f>
        <v/>
      </c>
    </row>
    <row r="360" customFormat="false" ht="12.75" hidden="false" customHeight="false" outlineLevel="0" collapsed="false">
      <c r="A360" s="33" t="n">
        <v>36328</v>
      </c>
      <c r="B360" s="34" t="n">
        <v>25.25</v>
      </c>
      <c r="C360" s="35" t="n">
        <f aca="false">IF(ISERROR(LN(B360/B359)),"",LN(B360/B359))</f>
        <v>0</v>
      </c>
      <c r="D360" s="36" t="n">
        <f aca="false">+IF(ISERROR(STDEV(C340:C360)),"",STDEV(C340:C360))</f>
        <v>0.0031155696943092</v>
      </c>
      <c r="E360" s="37" t="n">
        <f aca="false">IF(D360="","",(D360*(SQRT(266))))</f>
        <v>0.050813403963384</v>
      </c>
      <c r="F360" s="34" t="n">
        <v>25</v>
      </c>
      <c r="G360" s="35" t="n">
        <f aca="false">IF(ISERROR(LN(F360/F359)),"",LN(F360/F359))</f>
        <v>0</v>
      </c>
      <c r="H360" s="36" t="n">
        <f aca="false">+IF(ISERROR(STDEV(G340:G360)),"",STDEV(G340:G360))</f>
        <v>0.00486493620864947</v>
      </c>
      <c r="I360" s="38" t="n">
        <f aca="false">IF(H360="","",(H360*(SQRT(266))))</f>
        <v>0.0793447083779683</v>
      </c>
      <c r="J360" s="34" t="n">
        <v>28.5</v>
      </c>
      <c r="K360" s="35" t="n">
        <f aca="false">IF(ISERROR(LN(J360/J359)),"",LN(J360/J359))</f>
        <v>0</v>
      </c>
      <c r="L360" s="36" t="n">
        <f aca="false">+IF(ISERROR(STDEV(K340:K360)),"",STDEV(K340:K360))</f>
        <v>0.00192263702089045</v>
      </c>
      <c r="M360" s="38" t="n">
        <f aca="false">IF(L360="","",(L360*(SQRT(266))))</f>
        <v>0.0313572608553459</v>
      </c>
      <c r="N360" s="34" t="n">
        <v>55</v>
      </c>
      <c r="O360" s="35" t="n">
        <f aca="false">IF(ISERROR(LN(N360/N359)),"",LN(N360/N359))</f>
        <v>0</v>
      </c>
      <c r="P360" s="36" t="str">
        <f aca="false">+IF(ISERROR(STDEV(O340:O360)),"",STDEV(O340:O360))</f>
        <v/>
      </c>
      <c r="Q360" s="38" t="str">
        <f aca="false">IF(P360="","",(P360*(SQRT(266))))</f>
        <v/>
      </c>
    </row>
    <row r="361" customFormat="false" ht="12.75" hidden="false" customHeight="false" outlineLevel="0" collapsed="false">
      <c r="A361" s="33" t="n">
        <v>36329</v>
      </c>
      <c r="B361" s="34" t="n">
        <v>25.25</v>
      </c>
      <c r="C361" s="35" t="n">
        <f aca="false">IF(ISERROR(LN(B361/B360)),"",LN(B361/B360))</f>
        <v>0</v>
      </c>
      <c r="D361" s="36" t="n">
        <f aca="false">+IF(ISERROR(STDEV(C341:C361)),"",STDEV(C341:C361))</f>
        <v>0.0031155696943092</v>
      </c>
      <c r="E361" s="37" t="n">
        <f aca="false">IF(D361="","",(D361*(SQRT(266))))</f>
        <v>0.050813403963384</v>
      </c>
      <c r="F361" s="34" t="n">
        <v>25</v>
      </c>
      <c r="G361" s="35" t="n">
        <f aca="false">IF(ISERROR(LN(F361/F360)),"",LN(F361/F360))</f>
        <v>0</v>
      </c>
      <c r="H361" s="36" t="n">
        <f aca="false">+IF(ISERROR(STDEV(G341:G361)),"",STDEV(G341:G361))</f>
        <v>0.00219316308611425</v>
      </c>
      <c r="I361" s="38" t="n">
        <f aca="false">IF(H361="","",(H361*(SQRT(266))))</f>
        <v>0.0357694074556772</v>
      </c>
      <c r="J361" s="34" t="n">
        <v>28.5</v>
      </c>
      <c r="K361" s="35" t="n">
        <f aca="false">IF(ISERROR(LN(J361/J360)),"",LN(J361/J360))</f>
        <v>0</v>
      </c>
      <c r="L361" s="36" t="n">
        <f aca="false">+IF(ISERROR(STDEV(K341:K361)),"",STDEV(K341:K361))</f>
        <v>0.00192263702089045</v>
      </c>
      <c r="M361" s="38" t="n">
        <f aca="false">IF(L361="","",(L361*(SQRT(266))))</f>
        <v>0.0313572608553459</v>
      </c>
      <c r="N361" s="34" t="n">
        <v>55</v>
      </c>
      <c r="O361" s="35" t="n">
        <f aca="false">IF(ISERROR(LN(N361/N360)),"",LN(N361/N360))</f>
        <v>0</v>
      </c>
      <c r="P361" s="36" t="str">
        <f aca="false">+IF(ISERROR(STDEV(O341:O361)),"",STDEV(O341:O361))</f>
        <v/>
      </c>
      <c r="Q361" s="38" t="str">
        <f aca="false">IF(P361="","",(P361*(SQRT(266))))</f>
        <v/>
      </c>
    </row>
    <row r="362" customFormat="false" ht="12.75" hidden="false" customHeight="false" outlineLevel="0" collapsed="false">
      <c r="A362" s="33" t="n">
        <v>36332</v>
      </c>
      <c r="B362" s="34" t="n">
        <v>25.25</v>
      </c>
      <c r="C362" s="35" t="n">
        <f aca="false">IF(ISERROR(LN(B362/B361)),"",LN(B362/B361))</f>
        <v>0</v>
      </c>
      <c r="D362" s="36" t="n">
        <f aca="false">+IF(ISERROR(STDEV(C342:C362)),"",STDEV(C342:C362))</f>
        <v>0.0031155696943092</v>
      </c>
      <c r="E362" s="37" t="n">
        <f aca="false">IF(D362="","",(D362*(SQRT(266))))</f>
        <v>0.050813403963384</v>
      </c>
      <c r="F362" s="34" t="n">
        <v>25</v>
      </c>
      <c r="G362" s="35" t="n">
        <f aca="false">IF(ISERROR(LN(F362/F361)),"",LN(F362/F361))</f>
        <v>0</v>
      </c>
      <c r="H362" s="36" t="n">
        <f aca="false">+IF(ISERROR(STDEV(G342:G362)),"",STDEV(G342:G362))</f>
        <v>0.00219316308611425</v>
      </c>
      <c r="I362" s="38" t="n">
        <f aca="false">IF(H362="","",(H362*(SQRT(266))))</f>
        <v>0.0357694074556772</v>
      </c>
      <c r="J362" s="34" t="n">
        <v>28.5</v>
      </c>
      <c r="K362" s="35" t="n">
        <f aca="false">IF(ISERROR(LN(J362/J361)),"",LN(J362/J361))</f>
        <v>0</v>
      </c>
      <c r="L362" s="36" t="n">
        <f aca="false">+IF(ISERROR(STDEV(K342:K362)),"",STDEV(K342:K362))</f>
        <v>0.00192263702089045</v>
      </c>
      <c r="M362" s="38" t="n">
        <f aca="false">IF(L362="","",(L362*(SQRT(266))))</f>
        <v>0.0313572608553459</v>
      </c>
      <c r="N362" s="34" t="n">
        <v>55</v>
      </c>
      <c r="O362" s="35" t="n">
        <f aca="false">IF(ISERROR(LN(N362/N361)),"",LN(N362/N361))</f>
        <v>0</v>
      </c>
      <c r="P362" s="36" t="str">
        <f aca="false">+IF(ISERROR(STDEV(O342:O362)),"",STDEV(O342:O362))</f>
        <v/>
      </c>
      <c r="Q362" s="38" t="str">
        <f aca="false">IF(P362="","",(P362*(SQRT(266))))</f>
        <v/>
      </c>
    </row>
    <row r="363" customFormat="false" ht="12.75" hidden="false" customHeight="false" outlineLevel="0" collapsed="false">
      <c r="A363" s="33" t="n">
        <v>36333</v>
      </c>
      <c r="B363" s="34" t="n">
        <v>25.25</v>
      </c>
      <c r="C363" s="35" t="n">
        <f aca="false">IF(ISERROR(LN(B363/B362)),"",LN(B363/B362))</f>
        <v>0</v>
      </c>
      <c r="D363" s="36" t="n">
        <f aca="false">+IF(ISERROR(STDEV(C343:C363)),"",STDEV(C343:C363))</f>
        <v>0.00214994734377356</v>
      </c>
      <c r="E363" s="37" t="n">
        <f aca="false">IF(D363="","",(D363*(SQRT(266))))</f>
        <v>0.0350645800280815</v>
      </c>
      <c r="F363" s="34" t="n">
        <v>25</v>
      </c>
      <c r="G363" s="35" t="n">
        <f aca="false">IF(ISERROR(LN(F363/F362)),"",LN(F363/F362))</f>
        <v>0</v>
      </c>
      <c r="H363" s="36" t="n">
        <f aca="false">+IF(ISERROR(STDEV(G343:G363)),"",STDEV(G343:G363))</f>
        <v>0.00219316308611425</v>
      </c>
      <c r="I363" s="38" t="n">
        <f aca="false">IF(H363="","",(H363*(SQRT(266))))</f>
        <v>0.0357694074556772</v>
      </c>
      <c r="J363" s="34" t="n">
        <v>28.5</v>
      </c>
      <c r="K363" s="35" t="n">
        <f aca="false">IF(ISERROR(LN(J363/J362)),"",LN(J363/J362))</f>
        <v>0</v>
      </c>
      <c r="L363" s="36" t="n">
        <f aca="false">+IF(ISERROR(STDEV(K343:K363)),"",STDEV(K343:K363))</f>
        <v>0</v>
      </c>
      <c r="M363" s="38" t="n">
        <f aca="false">IF(L363="","",(L363*(SQRT(266))))</f>
        <v>0</v>
      </c>
      <c r="N363" s="34" t="n">
        <v>56</v>
      </c>
      <c r="O363" s="35" t="n">
        <f aca="false">IF(ISERROR(LN(N363/N362)),"",LN(N363/N362))</f>
        <v>0.0180185055026782</v>
      </c>
      <c r="P363" s="36" t="str">
        <f aca="false">+IF(ISERROR(STDEV(O343:O363)),"",STDEV(O343:O363))</f>
        <v/>
      </c>
      <c r="Q363" s="38" t="str">
        <f aca="false">IF(P363="","",(P363*(SQRT(266))))</f>
        <v/>
      </c>
    </row>
    <row r="364" customFormat="false" ht="12.75" hidden="false" customHeight="false" outlineLevel="0" collapsed="false">
      <c r="A364" s="33" t="n">
        <v>36334</v>
      </c>
      <c r="B364" s="34" t="n">
        <v>25.25</v>
      </c>
      <c r="C364" s="35" t="n">
        <f aca="false">IF(ISERROR(LN(B364/B363)),"",LN(B364/B363))</f>
        <v>0</v>
      </c>
      <c r="D364" s="36" t="n">
        <f aca="false">+IF(ISERROR(STDEV(C344:C364)),"",STDEV(C344:C364))</f>
        <v>0.00214994734377356</v>
      </c>
      <c r="E364" s="37" t="n">
        <f aca="false">IF(D364="","",(D364*(SQRT(266))))</f>
        <v>0.0350645800280815</v>
      </c>
      <c r="F364" s="34" t="n">
        <v>25</v>
      </c>
      <c r="G364" s="35" t="n">
        <f aca="false">IF(ISERROR(LN(F364/F363)),"",LN(F364/F363))</f>
        <v>0</v>
      </c>
      <c r="H364" s="36" t="n">
        <f aca="false">+IF(ISERROR(STDEV(G344:G364)),"",STDEV(G344:G364))</f>
        <v>0.00219316308611425</v>
      </c>
      <c r="I364" s="38" t="n">
        <f aca="false">IF(H364="","",(H364*(SQRT(266))))</f>
        <v>0.0357694074556772</v>
      </c>
      <c r="J364" s="34" t="n">
        <v>28.5</v>
      </c>
      <c r="K364" s="35" t="n">
        <f aca="false">IF(ISERROR(LN(J364/J363)),"",LN(J364/J363))</f>
        <v>0</v>
      </c>
      <c r="L364" s="36" t="n">
        <f aca="false">+IF(ISERROR(STDEV(K344:K364)),"",STDEV(K344:K364))</f>
        <v>0</v>
      </c>
      <c r="M364" s="38" t="n">
        <f aca="false">IF(L364="","",(L364*(SQRT(266))))</f>
        <v>0</v>
      </c>
      <c r="N364" s="34" t="n">
        <v>56</v>
      </c>
      <c r="O364" s="35" t="n">
        <f aca="false">IF(ISERROR(LN(N364/N363)),"",LN(N364/N363))</f>
        <v>0</v>
      </c>
      <c r="P364" s="36" t="str">
        <f aca="false">+IF(ISERROR(STDEV(O344:O364)),"",STDEV(O344:O364))</f>
        <v/>
      </c>
      <c r="Q364" s="38" t="str">
        <f aca="false">IF(P364="","",(P364*(SQRT(266))))</f>
        <v/>
      </c>
    </row>
    <row r="365" customFormat="false" ht="12.75" hidden="false" customHeight="false" outlineLevel="0" collapsed="false">
      <c r="A365" s="33" t="n">
        <v>36335</v>
      </c>
      <c r="B365" s="34" t="n">
        <v>25.25</v>
      </c>
      <c r="C365" s="35" t="n">
        <f aca="false">IF(ISERROR(LN(B365/B364)),"",LN(B365/B364))</f>
        <v>0</v>
      </c>
      <c r="D365" s="36" t="n">
        <f aca="false">+IF(ISERROR(STDEV(C345:C365)),"",STDEV(C345:C365))</f>
        <v>0.00214994734377356</v>
      </c>
      <c r="E365" s="37" t="n">
        <f aca="false">IF(D365="","",(D365*(SQRT(266))))</f>
        <v>0.0350645800280815</v>
      </c>
      <c r="F365" s="34" t="n">
        <v>25</v>
      </c>
      <c r="G365" s="35" t="n">
        <f aca="false">IF(ISERROR(LN(F365/F364)),"",LN(F365/F364))</f>
        <v>0</v>
      </c>
      <c r="H365" s="36" t="n">
        <f aca="false">+IF(ISERROR(STDEV(G345:G365)),"",STDEV(G345:G365))</f>
        <v>0.00219316308611425</v>
      </c>
      <c r="I365" s="38" t="n">
        <f aca="false">IF(H365="","",(H365*(SQRT(266))))</f>
        <v>0.0357694074556772</v>
      </c>
      <c r="J365" s="34" t="n">
        <v>28.5</v>
      </c>
      <c r="K365" s="35" t="n">
        <f aca="false">IF(ISERROR(LN(J365/J364)),"",LN(J365/J364))</f>
        <v>0</v>
      </c>
      <c r="L365" s="36" t="n">
        <f aca="false">+IF(ISERROR(STDEV(K345:K365)),"",STDEV(K345:K365))</f>
        <v>0</v>
      </c>
      <c r="M365" s="38" t="n">
        <f aca="false">IF(L365="","",(L365*(SQRT(266))))</f>
        <v>0</v>
      </c>
      <c r="N365" s="34" t="n">
        <v>56</v>
      </c>
      <c r="O365" s="35" t="n">
        <f aca="false">IF(ISERROR(LN(N365/N364)),"",LN(N365/N364))</f>
        <v>0</v>
      </c>
      <c r="P365" s="36" t="str">
        <f aca="false">+IF(ISERROR(STDEV(O345:O365)),"",STDEV(O345:O365))</f>
        <v/>
      </c>
      <c r="Q365" s="38" t="str">
        <f aca="false">IF(P365="","",(P365*(SQRT(266))))</f>
        <v/>
      </c>
    </row>
    <row r="366" customFormat="false" ht="12.75" hidden="false" customHeight="false" outlineLevel="0" collapsed="false">
      <c r="A366" s="33" t="n">
        <v>36336</v>
      </c>
      <c r="B366" s="34" t="n">
        <v>25.25</v>
      </c>
      <c r="C366" s="35" t="n">
        <f aca="false">IF(ISERROR(LN(B366/B365)),"",LN(B366/B365))</f>
        <v>0</v>
      </c>
      <c r="D366" s="36" t="n">
        <f aca="false">+IF(ISERROR(STDEV(C346:C366)),"",STDEV(C346:C366))</f>
        <v>0.00214994734377356</v>
      </c>
      <c r="E366" s="37" t="n">
        <f aca="false">IF(D366="","",(D366*(SQRT(266))))</f>
        <v>0.0350645800280815</v>
      </c>
      <c r="F366" s="34" t="n">
        <v>25</v>
      </c>
      <c r="G366" s="35" t="n">
        <f aca="false">IF(ISERROR(LN(F366/F365)),"",LN(F366/F365))</f>
        <v>0</v>
      </c>
      <c r="H366" s="36" t="n">
        <f aca="false">+IF(ISERROR(STDEV(G346:G366)),"",STDEV(G346:G366))</f>
        <v>0.00219316308611425</v>
      </c>
      <c r="I366" s="38" t="n">
        <f aca="false">IF(H366="","",(H366*(SQRT(266))))</f>
        <v>0.0357694074556772</v>
      </c>
      <c r="J366" s="34" t="n">
        <v>28.5</v>
      </c>
      <c r="K366" s="35" t="n">
        <f aca="false">IF(ISERROR(LN(J366/J365)),"",LN(J366/J365))</f>
        <v>0</v>
      </c>
      <c r="L366" s="36" t="n">
        <f aca="false">+IF(ISERROR(STDEV(K346:K366)),"",STDEV(K346:K366))</f>
        <v>0</v>
      </c>
      <c r="M366" s="38" t="n">
        <f aca="false">IF(L366="","",(L366*(SQRT(266))))</f>
        <v>0</v>
      </c>
      <c r="N366" s="34" t="n">
        <v>56</v>
      </c>
      <c r="O366" s="35" t="n">
        <f aca="false">IF(ISERROR(LN(N366/N365)),"",LN(N366/N365))</f>
        <v>0</v>
      </c>
      <c r="P366" s="36" t="str">
        <f aca="false">+IF(ISERROR(STDEV(O346:O366)),"",STDEV(O346:O366))</f>
        <v/>
      </c>
      <c r="Q366" s="38" t="str">
        <f aca="false">IF(P366="","",(P366*(SQRT(266))))</f>
        <v/>
      </c>
    </row>
    <row r="367" customFormat="false" ht="12.75" hidden="false" customHeight="false" outlineLevel="0" collapsed="false">
      <c r="A367" s="33" t="n">
        <v>36339</v>
      </c>
      <c r="B367" s="34" t="n">
        <v>25.25</v>
      </c>
      <c r="C367" s="35" t="n">
        <f aca="false">IF(ISERROR(LN(B367/B366)),"",LN(B367/B366))</f>
        <v>0</v>
      </c>
      <c r="D367" s="36" t="n">
        <f aca="false">+IF(ISERROR(STDEV(C347:C367)),"",STDEV(C347:C367))</f>
        <v>0.00214994734377356</v>
      </c>
      <c r="E367" s="37" t="n">
        <f aca="false">IF(D367="","",(D367*(SQRT(266))))</f>
        <v>0.0350645800280815</v>
      </c>
      <c r="F367" s="34" t="n">
        <v>25</v>
      </c>
      <c r="G367" s="35" t="n">
        <f aca="false">IF(ISERROR(LN(F367/F366)),"",LN(F367/F366))</f>
        <v>0</v>
      </c>
      <c r="H367" s="36" t="n">
        <f aca="false">+IF(ISERROR(STDEV(G347:G367)),"",STDEV(G347:G367))</f>
        <v>0.00219316308611425</v>
      </c>
      <c r="I367" s="38" t="n">
        <f aca="false">IF(H367="","",(H367*(SQRT(266))))</f>
        <v>0.0357694074556771</v>
      </c>
      <c r="J367" s="34" t="n">
        <v>28.5</v>
      </c>
      <c r="K367" s="35" t="n">
        <f aca="false">IF(ISERROR(LN(J367/J366)),"",LN(J367/J366))</f>
        <v>0</v>
      </c>
      <c r="L367" s="36" t="n">
        <f aca="false">+IF(ISERROR(STDEV(K347:K367)),"",STDEV(K347:K367))</f>
        <v>0</v>
      </c>
      <c r="M367" s="38" t="n">
        <f aca="false">IF(L367="","",(L367*(SQRT(266))))</f>
        <v>0</v>
      </c>
      <c r="N367" s="34" t="n">
        <v>56</v>
      </c>
      <c r="O367" s="35" t="n">
        <f aca="false">IF(ISERROR(LN(N367/N366)),"",LN(N367/N366))</f>
        <v>0</v>
      </c>
      <c r="P367" s="36" t="str">
        <f aca="false">+IF(ISERROR(STDEV(O347:O367)),"",STDEV(O347:O367))</f>
        <v/>
      </c>
      <c r="Q367" s="38" t="str">
        <f aca="false">IF(P367="","",(P367*(SQRT(266))))</f>
        <v/>
      </c>
    </row>
    <row r="368" customFormat="false" ht="12.75" hidden="false" customHeight="false" outlineLevel="0" collapsed="false">
      <c r="A368" s="33" t="n">
        <v>36340</v>
      </c>
      <c r="B368" s="34" t="n">
        <v>25.25</v>
      </c>
      <c r="C368" s="35" t="n">
        <f aca="false">IF(ISERROR(LN(B368/B367)),"",LN(B368/B367))</f>
        <v>0</v>
      </c>
      <c r="D368" s="36" t="n">
        <f aca="false">+IF(ISERROR(STDEV(C348:C368)),"",STDEV(C348:C368))</f>
        <v>0.00214994734377356</v>
      </c>
      <c r="E368" s="37" t="n">
        <f aca="false">IF(D368="","",(D368*(SQRT(266))))</f>
        <v>0.0350645800280815</v>
      </c>
      <c r="F368" s="34" t="n">
        <v>25</v>
      </c>
      <c r="G368" s="35" t="n">
        <f aca="false">IF(ISERROR(LN(F368/F367)),"",LN(F368/F367))</f>
        <v>0</v>
      </c>
      <c r="H368" s="36" t="n">
        <f aca="false">+IF(ISERROR(STDEV(G348:G368)),"",STDEV(G348:G368))</f>
        <v>0.00219316308611425</v>
      </c>
      <c r="I368" s="38" t="n">
        <f aca="false">IF(H368="","",(H368*(SQRT(266))))</f>
        <v>0.0357694074556771</v>
      </c>
      <c r="J368" s="34" t="n">
        <v>28.5</v>
      </c>
      <c r="K368" s="35" t="n">
        <f aca="false">IF(ISERROR(LN(J368/J367)),"",LN(J368/J367))</f>
        <v>0</v>
      </c>
      <c r="L368" s="36" t="n">
        <f aca="false">+IF(ISERROR(STDEV(K348:K368)),"",STDEV(K348:K368))</f>
        <v>0</v>
      </c>
      <c r="M368" s="38" t="n">
        <f aca="false">IF(L368="","",(L368*(SQRT(266))))</f>
        <v>0</v>
      </c>
      <c r="N368" s="34" t="n">
        <v>57</v>
      </c>
      <c r="O368" s="35" t="n">
        <f aca="false">IF(ISERROR(LN(N368/N367)),"",LN(N368/N367))</f>
        <v>0.0176995770994009</v>
      </c>
      <c r="P368" s="36" t="n">
        <f aca="false">+IF(ISERROR(STDEV(O348:O368)),"",STDEV(O348:O368))</f>
        <v>0.0116738855538369</v>
      </c>
      <c r="Q368" s="38" t="n">
        <f aca="false">IF(P368="","",(P368*(SQRT(266))))</f>
        <v>0.19039531150689</v>
      </c>
    </row>
    <row r="369" customFormat="false" ht="12.75" hidden="false" customHeight="false" outlineLevel="0" collapsed="false">
      <c r="A369" s="33" t="n">
        <v>36341</v>
      </c>
      <c r="B369" s="34" t="n">
        <v>25.25</v>
      </c>
      <c r="C369" s="35" t="n">
        <f aca="false">IF(ISERROR(LN(B369/B368)),"",LN(B369/B368))</f>
        <v>0</v>
      </c>
      <c r="D369" s="36" t="n">
        <f aca="false">+IF(ISERROR(STDEV(C349:C369)),"",STDEV(C349:C369))</f>
        <v>0.00214994734377356</v>
      </c>
      <c r="E369" s="37" t="n">
        <f aca="false">IF(D369="","",(D369*(SQRT(266))))</f>
        <v>0.0350645800280815</v>
      </c>
      <c r="F369" s="34" t="n">
        <v>25</v>
      </c>
      <c r="G369" s="35" t="n">
        <f aca="false">IF(ISERROR(LN(F369/F368)),"",LN(F369/F368))</f>
        <v>0</v>
      </c>
      <c r="H369" s="36" t="n">
        <f aca="false">+IF(ISERROR(STDEV(G349:G369)),"",STDEV(G349:G369))</f>
        <v>0.00219316308611425</v>
      </c>
      <c r="I369" s="38" t="n">
        <f aca="false">IF(H369="","",(H369*(SQRT(266))))</f>
        <v>0.0357694074556771</v>
      </c>
      <c r="J369" s="34" t="n">
        <v>28.5</v>
      </c>
      <c r="K369" s="35" t="n">
        <f aca="false">IF(ISERROR(LN(J369/J368)),"",LN(J369/J368))</f>
        <v>0</v>
      </c>
      <c r="L369" s="36" t="n">
        <f aca="false">+IF(ISERROR(STDEV(K349:K369)),"",STDEV(K349:K369))</f>
        <v>0</v>
      </c>
      <c r="M369" s="38" t="n">
        <f aca="false">IF(L369="","",(L369*(SQRT(266))))</f>
        <v>0</v>
      </c>
      <c r="N369" s="34" t="n">
        <v>57</v>
      </c>
      <c r="O369" s="35" t="n">
        <f aca="false">IF(ISERROR(LN(N369/N368)),"",LN(N369/N368))</f>
        <v>0</v>
      </c>
      <c r="P369" s="36" t="n">
        <f aca="false">+IF(ISERROR(STDEV(O349:O369)),"",STDEV(O349:O369))</f>
        <v>0.0116738855538369</v>
      </c>
      <c r="Q369" s="38" t="n">
        <f aca="false">IF(P369="","",(P369*(SQRT(266))))</f>
        <v>0.19039531150689</v>
      </c>
    </row>
    <row r="370" customFormat="false" ht="12.75" hidden="false" customHeight="false" outlineLevel="0" collapsed="false">
      <c r="A370" s="33" t="n">
        <v>36342</v>
      </c>
      <c r="B370" s="34" t="n">
        <v>25.25</v>
      </c>
      <c r="C370" s="35" t="n">
        <f aca="false">IF(ISERROR(LN(B370/B369)),"",LN(B370/B369))</f>
        <v>0</v>
      </c>
      <c r="D370" s="36" t="n">
        <f aca="false">+IF(ISERROR(STDEV(C350:C370)),"",STDEV(C350:C370))</f>
        <v>0.00214994734377356</v>
      </c>
      <c r="E370" s="37" t="n">
        <f aca="false">IF(D370="","",(D370*(SQRT(266))))</f>
        <v>0.0350645800280815</v>
      </c>
      <c r="F370" s="34" t="n">
        <v>25</v>
      </c>
      <c r="G370" s="35" t="n">
        <f aca="false">IF(ISERROR(LN(F370/F369)),"",LN(F370/F369))</f>
        <v>0</v>
      </c>
      <c r="H370" s="36" t="n">
        <f aca="false">+IF(ISERROR(STDEV(G350:G370)),"",STDEV(G350:G370))</f>
        <v>0.00219316308611425</v>
      </c>
      <c r="I370" s="38" t="n">
        <f aca="false">IF(H370="","",(H370*(SQRT(266))))</f>
        <v>0.0357694074556771</v>
      </c>
      <c r="J370" s="34" t="n">
        <v>28.5</v>
      </c>
      <c r="K370" s="35" t="n">
        <f aca="false">IF(ISERROR(LN(J370/J369)),"",LN(J370/J369))</f>
        <v>0</v>
      </c>
      <c r="L370" s="36" t="n">
        <f aca="false">+IF(ISERROR(STDEV(K350:K370)),"",STDEV(K350:K370))</f>
        <v>0</v>
      </c>
      <c r="M370" s="38" t="n">
        <f aca="false">IF(L370="","",(L370*(SQRT(266))))</f>
        <v>0</v>
      </c>
      <c r="N370" s="34" t="n">
        <v>57</v>
      </c>
      <c r="O370" s="35" t="n">
        <f aca="false">IF(ISERROR(LN(N370/N369)),"",LN(N370/N369))</f>
        <v>0</v>
      </c>
      <c r="P370" s="36" t="n">
        <f aca="false">+IF(ISERROR(STDEV(O350:O370)),"",STDEV(O350:O370))</f>
        <v>0.0116738855538369</v>
      </c>
      <c r="Q370" s="38" t="n">
        <f aca="false">IF(P370="","",(P370*(SQRT(266))))</f>
        <v>0.19039531150689</v>
      </c>
    </row>
    <row r="371" customFormat="false" ht="12.75" hidden="false" customHeight="false" outlineLevel="0" collapsed="false">
      <c r="A371" s="33" t="n">
        <v>36343</v>
      </c>
      <c r="B371" s="34" t="n">
        <v>25.25</v>
      </c>
      <c r="C371" s="35" t="n">
        <f aca="false">IF(ISERROR(LN(B371/B370)),"",LN(B371/B370))</f>
        <v>0</v>
      </c>
      <c r="D371" s="36" t="n">
        <f aca="false">+IF(ISERROR(STDEV(C351:C371)),"",STDEV(C351:C371))</f>
        <v>0.00214994734377356</v>
      </c>
      <c r="E371" s="37" t="n">
        <f aca="false">IF(D371="","",(D371*(SQRT(266))))</f>
        <v>0.0350645800280815</v>
      </c>
      <c r="F371" s="34" t="n">
        <v>25</v>
      </c>
      <c r="G371" s="35" t="n">
        <f aca="false">IF(ISERROR(LN(F371/F370)),"",LN(F371/F370))</f>
        <v>0</v>
      </c>
      <c r="H371" s="36" t="n">
        <f aca="false">+IF(ISERROR(STDEV(G351:G371)),"",STDEV(G351:G371))</f>
        <v>0.00219316308611425</v>
      </c>
      <c r="I371" s="38" t="n">
        <f aca="false">IF(H371="","",(H371*(SQRT(266))))</f>
        <v>0.0357694074556771</v>
      </c>
      <c r="J371" s="34" t="n">
        <v>28.5</v>
      </c>
      <c r="K371" s="35" t="n">
        <f aca="false">IF(ISERROR(LN(J371/J370)),"",LN(J371/J370))</f>
        <v>0</v>
      </c>
      <c r="L371" s="36" t="n">
        <f aca="false">+IF(ISERROR(STDEV(K351:K371)),"",STDEV(K351:K371))</f>
        <v>0</v>
      </c>
      <c r="M371" s="38" t="n">
        <f aca="false">IF(L371="","",(L371*(SQRT(266))))</f>
        <v>0</v>
      </c>
      <c r="N371" s="34" t="n">
        <v>57</v>
      </c>
      <c r="O371" s="35" t="n">
        <f aca="false">IF(ISERROR(LN(N371/N370)),"",LN(N371/N370))</f>
        <v>0</v>
      </c>
      <c r="P371" s="36" t="n">
        <f aca="false">+IF(ISERROR(STDEV(O351:O371)),"",STDEV(O351:O371))</f>
        <v>0.0116738855538369</v>
      </c>
      <c r="Q371" s="38" t="n">
        <f aca="false">IF(P371="","",(P371*(SQRT(266))))</f>
        <v>0.19039531150689</v>
      </c>
    </row>
    <row r="372" customFormat="false" ht="12.75" hidden="false" customHeight="false" outlineLevel="0" collapsed="false">
      <c r="A372" s="33" t="n">
        <v>36347</v>
      </c>
      <c r="B372" s="34" t="n">
        <v>25.25</v>
      </c>
      <c r="C372" s="35" t="n">
        <f aca="false">IF(ISERROR(LN(B372/B371)),"",LN(B372/B371))</f>
        <v>0</v>
      </c>
      <c r="D372" s="36" t="n">
        <f aca="false">+IF(ISERROR(STDEV(C352:C372)),"",STDEV(C352:C372))</f>
        <v>0.00214994734377356</v>
      </c>
      <c r="E372" s="37" t="n">
        <f aca="false">IF(D372="","",(D372*(SQRT(266))))</f>
        <v>0.0350645800280815</v>
      </c>
      <c r="F372" s="34" t="n">
        <v>25</v>
      </c>
      <c r="G372" s="35" t="n">
        <f aca="false">IF(ISERROR(LN(F372/F371)),"",LN(F372/F371))</f>
        <v>0</v>
      </c>
      <c r="H372" s="36" t="n">
        <f aca="false">+IF(ISERROR(STDEV(G352:G372)),"",STDEV(G352:G372))</f>
        <v>0.00219316308611425</v>
      </c>
      <c r="I372" s="38" t="n">
        <f aca="false">IF(H372="","",(H372*(SQRT(266))))</f>
        <v>0.0357694074556771</v>
      </c>
      <c r="J372" s="34" t="n">
        <v>28.5</v>
      </c>
      <c r="K372" s="35" t="n">
        <f aca="false">IF(ISERROR(LN(J372/J371)),"",LN(J372/J371))</f>
        <v>0</v>
      </c>
      <c r="L372" s="36" t="n">
        <f aca="false">+IF(ISERROR(STDEV(K352:K372)),"",STDEV(K352:K372))</f>
        <v>0</v>
      </c>
      <c r="M372" s="38" t="n">
        <f aca="false">IF(L372="","",(L372*(SQRT(266))))</f>
        <v>0</v>
      </c>
      <c r="N372" s="34" t="n">
        <v>57</v>
      </c>
      <c r="O372" s="35" t="n">
        <f aca="false">IF(ISERROR(LN(N372/N371)),"",LN(N372/N371))</f>
        <v>0</v>
      </c>
      <c r="P372" s="36" t="n">
        <f aca="false">+IF(ISERROR(STDEV(O352:O372)),"",STDEV(O352:O372))</f>
        <v>0.0103942079357502</v>
      </c>
      <c r="Q372" s="38" t="n">
        <f aca="false">IF(P372="","",(P372*(SQRT(266))))</f>
        <v>0.169524401165994</v>
      </c>
    </row>
    <row r="373" customFormat="false" ht="12.75" hidden="false" customHeight="false" outlineLevel="0" collapsed="false">
      <c r="A373" s="33" t="n">
        <v>36348</v>
      </c>
      <c r="B373" s="34" t="n">
        <v>25</v>
      </c>
      <c r="C373" s="35" t="n">
        <f aca="false">IF(ISERROR(LN(B373/B372)),"",LN(B373/B372))</f>
        <v>-0.00995033085316809</v>
      </c>
      <c r="D373" s="36" t="n">
        <f aca="false">+IF(ISERROR(STDEV(C353:C373)),"",STDEV(C353:C373))</f>
        <v>0.00297828224989908</v>
      </c>
      <c r="E373" s="37" t="n">
        <f aca="false">IF(D373="","",(D373*(SQRT(266))))</f>
        <v>0.0485743135059776</v>
      </c>
      <c r="F373" s="34" t="n">
        <v>24.75</v>
      </c>
      <c r="G373" s="35" t="n">
        <f aca="false">IF(ISERROR(LN(F373/F372)),"",LN(F373/F372))</f>
        <v>-0.0100503358535015</v>
      </c>
      <c r="H373" s="36" t="n">
        <f aca="false">+IF(ISERROR(STDEV(G353:G373)),"",STDEV(G353:G373))</f>
        <v>0.0031781952546717</v>
      </c>
      <c r="I373" s="38" t="n">
        <f aca="false">IF(H373="","",(H373*(SQRT(266))))</f>
        <v>0.0518347959428174</v>
      </c>
      <c r="J373" s="34" t="n">
        <v>28.5</v>
      </c>
      <c r="K373" s="35" t="n">
        <f aca="false">IF(ISERROR(LN(J373/J372)),"",LN(J373/J372))</f>
        <v>0</v>
      </c>
      <c r="L373" s="36" t="n">
        <f aca="false">+IF(ISERROR(STDEV(K353:K373)),"",STDEV(K353:K373))</f>
        <v>0</v>
      </c>
      <c r="M373" s="38" t="n">
        <f aca="false">IF(L373="","",(L373*(SQRT(266))))</f>
        <v>0</v>
      </c>
      <c r="N373" s="34" t="n">
        <v>57</v>
      </c>
      <c r="O373" s="35" t="n">
        <f aca="false">IF(ISERROR(LN(N373/N372)),"",LN(N373/N372))</f>
        <v>0</v>
      </c>
      <c r="P373" s="36" t="n">
        <f aca="false">+IF(ISERROR(STDEV(O353:O373)),"",STDEV(O353:O373))</f>
        <v>0.0103942079357502</v>
      </c>
      <c r="Q373" s="38" t="n">
        <f aca="false">IF(P373="","",(P373*(SQRT(266))))</f>
        <v>0.169524401165994</v>
      </c>
    </row>
    <row r="374" customFormat="false" ht="12.75" hidden="false" customHeight="false" outlineLevel="0" collapsed="false">
      <c r="A374" s="33" t="n">
        <v>36349</v>
      </c>
      <c r="B374" s="34" t="n">
        <v>25</v>
      </c>
      <c r="C374" s="35" t="n">
        <f aca="false">IF(ISERROR(LN(B374/B373)),"",LN(B374/B373))</f>
        <v>0</v>
      </c>
      <c r="D374" s="36" t="n">
        <f aca="false">+IF(ISERROR(STDEV(C354:C374)),"",STDEV(C354:C374))</f>
        <v>0.00297828224989908</v>
      </c>
      <c r="E374" s="37" t="n">
        <f aca="false">IF(D374="","",(D374*(SQRT(266))))</f>
        <v>0.0485743135059776</v>
      </c>
      <c r="F374" s="34" t="n">
        <v>24.75</v>
      </c>
      <c r="G374" s="35" t="n">
        <f aca="false">IF(ISERROR(LN(F374/F373)),"",LN(F374/F373))</f>
        <v>0</v>
      </c>
      <c r="H374" s="36" t="n">
        <f aca="false">+IF(ISERROR(STDEV(G354:G374)),"",STDEV(G354:G374))</f>
        <v>0.0031781952546717</v>
      </c>
      <c r="I374" s="38" t="n">
        <f aca="false">IF(H374="","",(H374*(SQRT(266))))</f>
        <v>0.0518347959428174</v>
      </c>
      <c r="J374" s="34" t="n">
        <v>28.5</v>
      </c>
      <c r="K374" s="35" t="n">
        <f aca="false">IF(ISERROR(LN(J374/J373)),"",LN(J374/J373))</f>
        <v>0</v>
      </c>
      <c r="L374" s="36" t="n">
        <f aca="false">+IF(ISERROR(STDEV(K354:K374)),"",STDEV(K354:K374))</f>
        <v>0</v>
      </c>
      <c r="M374" s="38" t="n">
        <f aca="false">IF(L374="","",(L374*(SQRT(266))))</f>
        <v>0</v>
      </c>
      <c r="N374" s="34" t="n">
        <v>57</v>
      </c>
      <c r="O374" s="35" t="n">
        <f aca="false">IF(ISERROR(LN(N374/N373)),"",LN(N374/N373))</f>
        <v>0</v>
      </c>
      <c r="P374" s="36" t="n">
        <f aca="false">+IF(ISERROR(STDEV(O354:O374)),"",STDEV(O354:O374))</f>
        <v>0.0103942079357502</v>
      </c>
      <c r="Q374" s="38" t="n">
        <f aca="false">IF(P374="","",(P374*(SQRT(266))))</f>
        <v>0.169524401165994</v>
      </c>
    </row>
    <row r="375" customFormat="false" ht="12.75" hidden="false" customHeight="false" outlineLevel="0" collapsed="false">
      <c r="A375" s="33" t="n">
        <v>36350</v>
      </c>
      <c r="B375" s="34" t="n">
        <v>25</v>
      </c>
      <c r="C375" s="35" t="n">
        <f aca="false">IF(ISERROR(LN(B375/B374)),"",LN(B375/B374))</f>
        <v>0</v>
      </c>
      <c r="D375" s="36" t="n">
        <f aca="false">+IF(ISERROR(STDEV(C355:C375)),"",STDEV(C355:C375))</f>
        <v>0.00297828224989908</v>
      </c>
      <c r="E375" s="37" t="n">
        <f aca="false">IF(D375="","",(D375*(SQRT(266))))</f>
        <v>0.0485743135059776</v>
      </c>
      <c r="F375" s="34" t="n">
        <v>24.75</v>
      </c>
      <c r="G375" s="35" t="n">
        <f aca="false">IF(ISERROR(LN(F375/F374)),"",LN(F375/F374))</f>
        <v>0</v>
      </c>
      <c r="H375" s="36" t="n">
        <f aca="false">+IF(ISERROR(STDEV(G355:G375)),"",STDEV(G355:G375))</f>
        <v>0.0031781952546717</v>
      </c>
      <c r="I375" s="38" t="n">
        <f aca="false">IF(H375="","",(H375*(SQRT(266))))</f>
        <v>0.0518347959428174</v>
      </c>
      <c r="J375" s="34" t="n">
        <v>28.5</v>
      </c>
      <c r="K375" s="35" t="n">
        <f aca="false">IF(ISERROR(LN(J375/J374)),"",LN(J375/J374))</f>
        <v>0</v>
      </c>
      <c r="L375" s="36" t="n">
        <f aca="false">+IF(ISERROR(STDEV(K355:K375)),"",STDEV(K355:K375))</f>
        <v>0</v>
      </c>
      <c r="M375" s="38" t="n">
        <f aca="false">IF(L375="","",(L375*(SQRT(266))))</f>
        <v>0</v>
      </c>
      <c r="N375" s="34" t="n">
        <v>57</v>
      </c>
      <c r="O375" s="35" t="n">
        <f aca="false">IF(ISERROR(LN(N375/N374)),"",LN(N375/N374))</f>
        <v>0</v>
      </c>
      <c r="P375" s="36" t="n">
        <f aca="false">+IF(ISERROR(STDEV(O355:O375)),"",STDEV(O355:O375))</f>
        <v>0.0103942079357502</v>
      </c>
      <c r="Q375" s="38" t="n">
        <f aca="false">IF(P375="","",(P375*(SQRT(266))))</f>
        <v>0.169524401165994</v>
      </c>
    </row>
    <row r="376" customFormat="false" ht="12.75" hidden="false" customHeight="false" outlineLevel="0" collapsed="false">
      <c r="A376" s="33" t="n">
        <v>36353</v>
      </c>
      <c r="B376" s="34" t="n">
        <v>25</v>
      </c>
      <c r="C376" s="35" t="n">
        <f aca="false">IF(ISERROR(LN(B376/B375)),"",LN(B376/B375))</f>
        <v>0</v>
      </c>
      <c r="D376" s="36" t="n">
        <f aca="false">+IF(ISERROR(STDEV(C356:C376)),"",STDEV(C356:C376))</f>
        <v>0.00297828224989908</v>
      </c>
      <c r="E376" s="37" t="n">
        <f aca="false">IF(D376="","",(D376*(SQRT(266))))</f>
        <v>0.0485743135059776</v>
      </c>
      <c r="F376" s="34" t="n">
        <v>24.75</v>
      </c>
      <c r="G376" s="35" t="n">
        <f aca="false">IF(ISERROR(LN(F376/F375)),"",LN(F376/F375))</f>
        <v>0</v>
      </c>
      <c r="H376" s="36" t="n">
        <f aca="false">+IF(ISERROR(STDEV(G356:G376)),"",STDEV(G356:G376))</f>
        <v>0.0031781952546717</v>
      </c>
      <c r="I376" s="38" t="n">
        <f aca="false">IF(H376="","",(H376*(SQRT(266))))</f>
        <v>0.0518347959428174</v>
      </c>
      <c r="J376" s="34" t="n">
        <v>28.25</v>
      </c>
      <c r="K376" s="35" t="n">
        <f aca="false">IF(ISERROR(LN(J376/J375)),"",LN(J376/J375))</f>
        <v>-0.00881062968215492</v>
      </c>
      <c r="L376" s="36" t="n">
        <f aca="false">+IF(ISERROR(STDEV(K356:K376)),"",STDEV(K356:K376))</f>
        <v>0.00192263702089046</v>
      </c>
      <c r="M376" s="38" t="n">
        <f aca="false">IF(L376="","",(L376*(SQRT(266))))</f>
        <v>0.0313572608553459</v>
      </c>
      <c r="N376" s="34" t="n">
        <v>56</v>
      </c>
      <c r="O376" s="35" t="n">
        <f aca="false">IF(ISERROR(LN(N376/N375)),"",LN(N376/N375))</f>
        <v>-0.017699577099401</v>
      </c>
      <c r="P376" s="36" t="n">
        <f aca="false">+IF(ISERROR(STDEV(O356:O376)),"",STDEV(O356:O376))</f>
        <v>0.0115035614169572</v>
      </c>
      <c r="Q376" s="38" t="n">
        <f aca="false">IF(P376="","",(P376*(SQRT(266))))</f>
        <v>0.187617408901215</v>
      </c>
    </row>
    <row r="377" customFormat="false" ht="12.75" hidden="false" customHeight="false" outlineLevel="0" collapsed="false">
      <c r="A377" s="33" t="n">
        <v>36354</v>
      </c>
      <c r="B377" s="34" t="n">
        <v>24.5</v>
      </c>
      <c r="C377" s="35" t="n">
        <f aca="false">IF(ISERROR(LN(B377/B376)),"",LN(B377/B376))</f>
        <v>-0.0202027073175195</v>
      </c>
      <c r="D377" s="36" t="n">
        <f aca="false">+IF(ISERROR(STDEV(C357:C377)),"",STDEV(C357:C377))</f>
        <v>0.00513816802159251</v>
      </c>
      <c r="E377" s="37" t="n">
        <f aca="false">IF(D377="","",(D377*(SQRT(266))))</f>
        <v>0.0838009843881253</v>
      </c>
      <c r="F377" s="34" t="n">
        <v>24.25</v>
      </c>
      <c r="G377" s="35" t="n">
        <f aca="false">IF(ISERROR(LN(F377/F376)),"",LN(F377/F376))</f>
        <v>-0.0204088716312071</v>
      </c>
      <c r="H377" s="36" t="n">
        <f aca="false">+IF(ISERROR(STDEV(G357:G377)),"",STDEV(G357:G377))</f>
        <v>0.00547131684276439</v>
      </c>
      <c r="I377" s="38" t="n">
        <f aca="false">IF(H377="","",(H377*(SQRT(266))))</f>
        <v>0.089234477229275</v>
      </c>
      <c r="J377" s="34" t="n">
        <v>28</v>
      </c>
      <c r="K377" s="35" t="n">
        <f aca="false">IF(ISERROR(LN(J377/J376)),"",LN(J377/J376))</f>
        <v>-0.00888894741724604</v>
      </c>
      <c r="L377" s="36" t="n">
        <f aca="false">+IF(ISERROR(STDEV(K357:K377)),"",STDEV(K357:K377))</f>
        <v>0.0026619797429275</v>
      </c>
      <c r="M377" s="38" t="n">
        <f aca="false">IF(L377="","",(L377*(SQRT(266))))</f>
        <v>0.0434155757346047</v>
      </c>
      <c r="N377" s="34" t="n">
        <v>54</v>
      </c>
      <c r="O377" s="35" t="n">
        <f aca="false">IF(ISERROR(LN(N377/N376)),"",LN(N377/N376))</f>
        <v>-0.0363676441708748</v>
      </c>
      <c r="P377" s="36" t="n">
        <f aca="false">+IF(ISERROR(STDEV(O357:O377)),"",STDEV(O357:O377))</f>
        <v>0.0140372474707935</v>
      </c>
      <c r="Q377" s="38" t="n">
        <f aca="false">IF(P377="","",(P377*(SQRT(266))))</f>
        <v>0.22894057788862</v>
      </c>
    </row>
    <row r="378" customFormat="false" ht="12.75" hidden="false" customHeight="false" outlineLevel="0" collapsed="false">
      <c r="A378" s="33" t="n">
        <v>36355</v>
      </c>
      <c r="B378" s="34" t="n">
        <v>24.5</v>
      </c>
      <c r="C378" s="35" t="n">
        <f aca="false">IF(ISERROR(LN(B378/B377)),"",LN(B378/B377))</f>
        <v>0</v>
      </c>
      <c r="D378" s="36" t="n">
        <f aca="false">+IF(ISERROR(STDEV(C358:C378)),"",STDEV(C358:C378))</f>
        <v>0.00513816802159251</v>
      </c>
      <c r="E378" s="37" t="n">
        <f aca="false">IF(D378="","",(D378*(SQRT(266))))</f>
        <v>0.0838009843881253</v>
      </c>
      <c r="F378" s="34" t="n">
        <v>24.25</v>
      </c>
      <c r="G378" s="35" t="n">
        <f aca="false">IF(ISERROR(LN(F378/F377)),"",LN(F378/F377))</f>
        <v>0</v>
      </c>
      <c r="H378" s="36" t="n">
        <f aca="false">+IF(ISERROR(STDEV(G358:G378)),"",STDEV(G358:G378))</f>
        <v>0.00547131684276439</v>
      </c>
      <c r="I378" s="38" t="n">
        <f aca="false">IF(H378="","",(H378*(SQRT(266))))</f>
        <v>0.089234477229275</v>
      </c>
      <c r="J378" s="34" t="n">
        <v>28</v>
      </c>
      <c r="K378" s="35" t="n">
        <f aca="false">IF(ISERROR(LN(J378/J377)),"",LN(J378/J377))</f>
        <v>0</v>
      </c>
      <c r="L378" s="36" t="n">
        <f aca="false">+IF(ISERROR(STDEV(K358:K378)),"",STDEV(K358:K378))</f>
        <v>0.0026619797429275</v>
      </c>
      <c r="M378" s="38" t="n">
        <f aca="false">IF(L378="","",(L378*(SQRT(266))))</f>
        <v>0.0434155757346047</v>
      </c>
      <c r="N378" s="34" t="n">
        <v>54</v>
      </c>
      <c r="O378" s="35" t="n">
        <f aca="false">IF(ISERROR(LN(N378/N377)),"",LN(N378/N377))</f>
        <v>0</v>
      </c>
      <c r="P378" s="36" t="n">
        <f aca="false">+IF(ISERROR(STDEV(O358:O378)),"",STDEV(O358:O378))</f>
        <v>0.0140372474707935</v>
      </c>
      <c r="Q378" s="38" t="n">
        <f aca="false">IF(P378="","",(P378*(SQRT(266))))</f>
        <v>0.22894057788862</v>
      </c>
    </row>
    <row r="379" customFormat="false" ht="12.75" hidden="false" customHeight="false" outlineLevel="0" collapsed="false">
      <c r="A379" s="33" t="n">
        <v>36356</v>
      </c>
      <c r="B379" s="34" t="n">
        <v>24.5</v>
      </c>
      <c r="C379" s="35" t="n">
        <f aca="false">IF(ISERROR(LN(B379/B378)),"",LN(B379/B378))</f>
        <v>0</v>
      </c>
      <c r="D379" s="36" t="n">
        <f aca="false">+IF(ISERROR(STDEV(C359:C379)),"",STDEV(C359:C379))</f>
        <v>0.00481592647888708</v>
      </c>
      <c r="E379" s="37" t="n">
        <f aca="false">IF(D379="","",(D379*(SQRT(266))))</f>
        <v>0.0785453838752613</v>
      </c>
      <c r="F379" s="34" t="n">
        <v>24.25</v>
      </c>
      <c r="G379" s="35" t="n">
        <f aca="false">IF(ISERROR(LN(F379/F378)),"",LN(F379/F378))</f>
        <v>0</v>
      </c>
      <c r="H379" s="36" t="n">
        <f aca="false">+IF(ISERROR(STDEV(G359:G379)),"",STDEV(G359:G379))</f>
        <v>0.00486493620864948</v>
      </c>
      <c r="I379" s="38" t="n">
        <f aca="false">IF(H379="","",(H379*(SQRT(266))))</f>
        <v>0.0793447083779685</v>
      </c>
      <c r="J379" s="34" t="n">
        <v>28</v>
      </c>
      <c r="K379" s="35" t="n">
        <f aca="false">IF(ISERROR(LN(J379/J378)),"",LN(J379/J378))</f>
        <v>0</v>
      </c>
      <c r="L379" s="36" t="n">
        <f aca="false">+IF(ISERROR(STDEV(K359:K379)),"",STDEV(K359:K379))</f>
        <v>0.0026619797429275</v>
      </c>
      <c r="M379" s="38" t="n">
        <f aca="false">IF(L379="","",(L379*(SQRT(266))))</f>
        <v>0.0434155757346047</v>
      </c>
      <c r="N379" s="34" t="n">
        <v>54</v>
      </c>
      <c r="O379" s="35" t="n">
        <f aca="false">IF(ISERROR(LN(N379/N378)),"",LN(N379/N378))</f>
        <v>0</v>
      </c>
      <c r="P379" s="36" t="n">
        <f aca="false">+IF(ISERROR(STDEV(O359:O379)),"",STDEV(O359:O379))</f>
        <v>0.0134707832972026</v>
      </c>
      <c r="Q379" s="38" t="n">
        <f aca="false">IF(P379="","",(P379*(SQRT(266))))</f>
        <v>0.219701826806904</v>
      </c>
    </row>
    <row r="380" customFormat="false" ht="12.75" hidden="false" customHeight="false" outlineLevel="0" collapsed="false">
      <c r="A380" s="33" t="n">
        <v>36357</v>
      </c>
      <c r="B380" s="34" t="n">
        <v>24.5</v>
      </c>
      <c r="C380" s="35" t="n">
        <f aca="false">IF(ISERROR(LN(B380/B379)),"",LN(B380/B379))</f>
        <v>0</v>
      </c>
      <c r="D380" s="36" t="n">
        <f aca="false">+IF(ISERROR(STDEV(C360:C380)),"",STDEV(C360:C380))</f>
        <v>0.00481592647888708</v>
      </c>
      <c r="E380" s="37" t="n">
        <f aca="false">IF(D380="","",(D380*(SQRT(266))))</f>
        <v>0.0785453838752613</v>
      </c>
      <c r="F380" s="34" t="n">
        <v>24.25</v>
      </c>
      <c r="G380" s="35" t="n">
        <f aca="false">IF(ISERROR(LN(F380/F379)),"",LN(F380/F379))</f>
        <v>0</v>
      </c>
      <c r="H380" s="36" t="n">
        <f aca="false">+IF(ISERROR(STDEV(G360:G380)),"",STDEV(G360:G380))</f>
        <v>0.00486493620864948</v>
      </c>
      <c r="I380" s="38" t="n">
        <f aca="false">IF(H380="","",(H380*(SQRT(266))))</f>
        <v>0.0793447083779685</v>
      </c>
      <c r="J380" s="34" t="n">
        <v>28</v>
      </c>
      <c r="K380" s="35" t="n">
        <f aca="false">IF(ISERROR(LN(J380/J379)),"",LN(J380/J379))</f>
        <v>0</v>
      </c>
      <c r="L380" s="36" t="n">
        <f aca="false">+IF(ISERROR(STDEV(K360:K380)),"",STDEV(K360:K380))</f>
        <v>0.0026619797429275</v>
      </c>
      <c r="M380" s="38" t="n">
        <f aca="false">IF(L380="","",(L380*(SQRT(266))))</f>
        <v>0.0434155757346047</v>
      </c>
      <c r="N380" s="34" t="n">
        <v>54</v>
      </c>
      <c r="O380" s="35" t="n">
        <f aca="false">IF(ISERROR(LN(N380/N379)),"",LN(N380/N379))</f>
        <v>0</v>
      </c>
      <c r="P380" s="36" t="n">
        <f aca="false">+IF(ISERROR(STDEV(O360:O380)),"",STDEV(O360:O380))</f>
        <v>0.0106249452764881</v>
      </c>
      <c r="Q380" s="38" t="n">
        <f aca="false">IF(P380="","",(P380*(SQRT(266))))</f>
        <v>0.173287613308469</v>
      </c>
    </row>
    <row r="381" customFormat="false" ht="12.75" hidden="false" customHeight="false" outlineLevel="0" collapsed="false">
      <c r="A381" s="33" t="n">
        <v>36360</v>
      </c>
      <c r="B381" s="34" t="n">
        <v>24.5</v>
      </c>
      <c r="C381" s="35" t="n">
        <f aca="false">IF(ISERROR(LN(B381/B380)),"",LN(B381/B380))</f>
        <v>0</v>
      </c>
      <c r="D381" s="36" t="n">
        <f aca="false">+IF(ISERROR(STDEV(C361:C381)),"",STDEV(C361:C381))</f>
        <v>0.00481592647888708</v>
      </c>
      <c r="E381" s="37" t="n">
        <f aca="false">IF(D381="","",(D381*(SQRT(266))))</f>
        <v>0.0785453838752613</v>
      </c>
      <c r="F381" s="34" t="n">
        <v>24.25</v>
      </c>
      <c r="G381" s="35" t="n">
        <f aca="false">IF(ISERROR(LN(F381/F380)),"",LN(F381/F380))</f>
        <v>0</v>
      </c>
      <c r="H381" s="36" t="n">
        <f aca="false">+IF(ISERROR(STDEV(G361:G381)),"",STDEV(G361:G381))</f>
        <v>0.00486493620864948</v>
      </c>
      <c r="I381" s="38" t="n">
        <f aca="false">IF(H381="","",(H381*(SQRT(266))))</f>
        <v>0.0793447083779685</v>
      </c>
      <c r="J381" s="34" t="n">
        <v>28</v>
      </c>
      <c r="K381" s="35" t="n">
        <f aca="false">IF(ISERROR(LN(J381/J380)),"",LN(J381/J380))</f>
        <v>0</v>
      </c>
      <c r="L381" s="36" t="n">
        <f aca="false">+IF(ISERROR(STDEV(K361:K381)),"",STDEV(K361:K381))</f>
        <v>0.0026619797429275</v>
      </c>
      <c r="M381" s="38" t="n">
        <f aca="false">IF(L381="","",(L381*(SQRT(266))))</f>
        <v>0.0434155757346047</v>
      </c>
      <c r="N381" s="34" t="n">
        <v>54</v>
      </c>
      <c r="O381" s="35" t="n">
        <f aca="false">IF(ISERROR(LN(N381/N380)),"",LN(N381/N380))</f>
        <v>0</v>
      </c>
      <c r="P381" s="36" t="n">
        <f aca="false">+IF(ISERROR(STDEV(O361:O381)),"",STDEV(O361:O381))</f>
        <v>0.0106249452764881</v>
      </c>
      <c r="Q381" s="38" t="n">
        <f aca="false">IF(P381="","",(P381*(SQRT(266))))</f>
        <v>0.173287613308469</v>
      </c>
    </row>
    <row r="382" customFormat="false" ht="12.75" hidden="false" customHeight="false" outlineLevel="0" collapsed="false">
      <c r="A382" s="33" t="n">
        <v>36361</v>
      </c>
      <c r="B382" s="34" t="n">
        <v>24.5</v>
      </c>
      <c r="C382" s="35" t="n">
        <f aca="false">IF(ISERROR(LN(B382/B381)),"",LN(B382/B381))</f>
        <v>0</v>
      </c>
      <c r="D382" s="36" t="n">
        <f aca="false">+IF(ISERROR(STDEV(C362:C382)),"",STDEV(C362:C382))</f>
        <v>0.00481592647888708</v>
      </c>
      <c r="E382" s="37" t="n">
        <f aca="false">IF(D382="","",(D382*(SQRT(266))))</f>
        <v>0.0785453838752613</v>
      </c>
      <c r="F382" s="34" t="n">
        <v>24.5</v>
      </c>
      <c r="G382" s="35" t="n">
        <f aca="false">IF(ISERROR(LN(F382/F381)),"",LN(F382/F381))</f>
        <v>0.0102565001671891</v>
      </c>
      <c r="H382" s="36" t="n">
        <f aca="false">+IF(ISERROR(STDEV(G362:G382)),"",STDEV(G362:G382))</f>
        <v>0.00549222815806156</v>
      </c>
      <c r="I382" s="38" t="n">
        <f aca="false">IF(H382="","",(H382*(SQRT(266))))</f>
        <v>0.0895755304605802</v>
      </c>
      <c r="J382" s="34" t="n">
        <v>28.25</v>
      </c>
      <c r="K382" s="35" t="n">
        <f aca="false">IF(ISERROR(LN(J382/J381)),"",LN(J382/J381))</f>
        <v>0.00888894741724599</v>
      </c>
      <c r="L382" s="36" t="n">
        <f aca="false">+IF(ISERROR(STDEV(K362:K382)),"",STDEV(K362:K382))</f>
        <v>0.0034055648184633</v>
      </c>
      <c r="M382" s="38" t="n">
        <f aca="false">IF(L382="","",(L382*(SQRT(266))))</f>
        <v>0.055543081305531</v>
      </c>
      <c r="N382" s="34" t="n">
        <v>55.5</v>
      </c>
      <c r="O382" s="35" t="n">
        <f aca="false">IF(ISERROR(LN(N382/N381)),"",LN(N382/N381))</f>
        <v>0.0273989741881143</v>
      </c>
      <c r="P382" s="36" t="n">
        <f aca="false">+IF(ISERROR(STDEV(O362:O382)),"",STDEV(O362:O382))</f>
        <v>0.0122894791414504</v>
      </c>
      <c r="Q382" s="38" t="n">
        <f aca="false">IF(P382="","",(P382*(SQRT(266))))</f>
        <v>0.200435339082525</v>
      </c>
    </row>
    <row r="383" customFormat="false" ht="12.75" hidden="false" customHeight="false" outlineLevel="0" collapsed="false">
      <c r="A383" s="33" t="n">
        <v>36362</v>
      </c>
      <c r="B383" s="34" t="n">
        <v>24.5</v>
      </c>
      <c r="C383" s="35" t="n">
        <f aca="false">IF(ISERROR(LN(B383/B382)),"",LN(B383/B382))</f>
        <v>0</v>
      </c>
      <c r="D383" s="36" t="n">
        <f aca="false">+IF(ISERROR(STDEV(C363:C383)),"",STDEV(C363:C383))</f>
        <v>0.00481592647888708</v>
      </c>
      <c r="E383" s="37" t="n">
        <f aca="false">IF(D383="","",(D383*(SQRT(266))))</f>
        <v>0.0785453838752613</v>
      </c>
      <c r="F383" s="34" t="n">
        <v>24.5</v>
      </c>
      <c r="G383" s="35" t="n">
        <f aca="false">IF(ISERROR(LN(F383/F382)),"",LN(F383/F382))</f>
        <v>0</v>
      </c>
      <c r="H383" s="36" t="n">
        <f aca="false">+IF(ISERROR(STDEV(G363:G383)),"",STDEV(G363:G383))</f>
        <v>0.00549222815806156</v>
      </c>
      <c r="I383" s="38" t="n">
        <f aca="false">IF(H383="","",(H383*(SQRT(266))))</f>
        <v>0.0895755304605802</v>
      </c>
      <c r="J383" s="34" t="n">
        <v>28.25</v>
      </c>
      <c r="K383" s="35" t="n">
        <f aca="false">IF(ISERROR(LN(J383/J382)),"",LN(J383/J382))</f>
        <v>0</v>
      </c>
      <c r="L383" s="36" t="n">
        <f aca="false">+IF(ISERROR(STDEV(K363:K383)),"",STDEV(K363:K383))</f>
        <v>0.0034055648184633</v>
      </c>
      <c r="M383" s="38" t="n">
        <f aca="false">IF(L383="","",(L383*(SQRT(266))))</f>
        <v>0.055543081305531</v>
      </c>
      <c r="N383" s="34" t="n">
        <v>55.5</v>
      </c>
      <c r="O383" s="35" t="n">
        <f aca="false">IF(ISERROR(LN(N383/N382)),"",LN(N383/N382))</f>
        <v>0</v>
      </c>
      <c r="P383" s="36" t="n">
        <f aca="false">+IF(ISERROR(STDEV(O363:O383)),"",STDEV(O363:O383))</f>
        <v>0.0122894791414504</v>
      </c>
      <c r="Q383" s="38" t="n">
        <f aca="false">IF(P383="","",(P383*(SQRT(266))))</f>
        <v>0.200435339082525</v>
      </c>
    </row>
    <row r="384" customFormat="false" ht="12.75" hidden="false" customHeight="false" outlineLevel="0" collapsed="false">
      <c r="A384" s="33" t="n">
        <v>36363</v>
      </c>
      <c r="B384" s="34" t="n">
        <v>24.5</v>
      </c>
      <c r="C384" s="35" t="n">
        <f aca="false">IF(ISERROR(LN(B384/B383)),"",LN(B384/B383))</f>
        <v>0</v>
      </c>
      <c r="D384" s="36" t="n">
        <f aca="false">+IF(ISERROR(STDEV(C364:C384)),"",STDEV(C364:C384))</f>
        <v>0.00481592647888708</v>
      </c>
      <c r="E384" s="37" t="n">
        <f aca="false">IF(D384="","",(D384*(SQRT(266))))</f>
        <v>0.0785453838752613</v>
      </c>
      <c r="F384" s="34" t="n">
        <v>24.5</v>
      </c>
      <c r="G384" s="35" t="n">
        <f aca="false">IF(ISERROR(LN(F384/F383)),"",LN(F384/F383))</f>
        <v>0</v>
      </c>
      <c r="H384" s="36" t="n">
        <f aca="false">+IF(ISERROR(STDEV(G364:G384)),"",STDEV(G364:G384))</f>
        <v>0.00549222815806156</v>
      </c>
      <c r="I384" s="38" t="n">
        <f aca="false">IF(H384="","",(H384*(SQRT(266))))</f>
        <v>0.0895755304605802</v>
      </c>
      <c r="J384" s="34" t="n">
        <v>28.5</v>
      </c>
      <c r="K384" s="35" t="n">
        <f aca="false">IF(ISERROR(LN(J384/J383)),"",LN(J384/J383))</f>
        <v>0.00881062968215491</v>
      </c>
      <c r="L384" s="36" t="n">
        <f aca="false">+IF(ISERROR(STDEV(K364:K384)),"",STDEV(K364:K384))</f>
        <v>0.00395778450124099</v>
      </c>
      <c r="M384" s="38" t="n">
        <f aca="false">IF(L384="","",(L384*(SQRT(266))))</f>
        <v>0.0645495117727319</v>
      </c>
      <c r="N384" s="34" t="n">
        <v>56</v>
      </c>
      <c r="O384" s="35" t="n">
        <f aca="false">IF(ISERROR(LN(N384/N383)),"",LN(N384/N383))</f>
        <v>0.00896866998276032</v>
      </c>
      <c r="P384" s="36" t="n">
        <f aca="false">+IF(ISERROR(STDEV(O364:O384)),"",STDEV(O364:O384))</f>
        <v>0.0117904546760404</v>
      </c>
      <c r="Q384" s="38" t="n">
        <f aca="false">IF(P384="","",(P384*(SQRT(266))))</f>
        <v>0.192296496355043</v>
      </c>
    </row>
    <row r="385" customFormat="false" ht="12.75" hidden="false" customHeight="false" outlineLevel="0" collapsed="false">
      <c r="A385" s="33" t="n">
        <v>36364</v>
      </c>
      <c r="B385" s="34" t="n">
        <v>24.5</v>
      </c>
      <c r="C385" s="35" t="n">
        <f aca="false">IF(ISERROR(LN(B385/B384)),"",LN(B385/B384))</f>
        <v>0</v>
      </c>
      <c r="D385" s="36" t="n">
        <f aca="false">+IF(ISERROR(STDEV(C365:C385)),"",STDEV(C365:C385))</f>
        <v>0.00481592647888708</v>
      </c>
      <c r="E385" s="37" t="n">
        <f aca="false">IF(D385="","",(D385*(SQRT(266))))</f>
        <v>0.0785453838752613</v>
      </c>
      <c r="F385" s="34" t="n">
        <v>24.5</v>
      </c>
      <c r="G385" s="35" t="n">
        <f aca="false">IF(ISERROR(LN(F385/F384)),"",LN(F385/F384))</f>
        <v>0</v>
      </c>
      <c r="H385" s="36" t="n">
        <f aca="false">+IF(ISERROR(STDEV(G365:G385)),"",STDEV(G365:G385))</f>
        <v>0.00549222815806156</v>
      </c>
      <c r="I385" s="38" t="n">
        <f aca="false">IF(H385="","",(H385*(SQRT(266))))</f>
        <v>0.0895755304605802</v>
      </c>
      <c r="J385" s="34" t="n">
        <v>28.5</v>
      </c>
      <c r="K385" s="35" t="n">
        <f aca="false">IF(ISERROR(LN(J385/J384)),"",LN(J385/J384))</f>
        <v>0</v>
      </c>
      <c r="L385" s="36" t="n">
        <f aca="false">+IF(ISERROR(STDEV(K365:K385)),"",STDEV(K365:K385))</f>
        <v>0.00395778450124099</v>
      </c>
      <c r="M385" s="38" t="n">
        <f aca="false">IF(L385="","",(L385*(SQRT(266))))</f>
        <v>0.0645495117727319</v>
      </c>
      <c r="N385" s="34" t="n">
        <v>65</v>
      </c>
      <c r="O385" s="35" t="n">
        <f aca="false">IF(ISERROR(LN(N385/N384)),"",LN(N385/N384))</f>
        <v>0.149035579160488</v>
      </c>
      <c r="P385" s="36" t="n">
        <f aca="false">+IF(ISERROR(STDEV(O365:O385)),"",STDEV(O365:O385))</f>
        <v>0.0345935000132664</v>
      </c>
      <c r="Q385" s="38" t="n">
        <f aca="false">IF(P385="","",(P385*(SQRT(266))))</f>
        <v>0.564202910912955</v>
      </c>
    </row>
    <row r="386" customFormat="false" ht="12.75" hidden="false" customHeight="false" outlineLevel="0" collapsed="false">
      <c r="A386" s="33" t="n">
        <v>36367</v>
      </c>
      <c r="B386" s="34" t="n">
        <v>24.75</v>
      </c>
      <c r="C386" s="35" t="n">
        <f aca="false">IF(ISERROR(LN(B386/B385)),"",LN(B386/B385))</f>
        <v>0.0101523714640179</v>
      </c>
      <c r="D386" s="36" t="n">
        <f aca="false">+IF(ISERROR(STDEV(C366:C386)),"",STDEV(C366:C386))</f>
        <v>0.00543681995472545</v>
      </c>
      <c r="E386" s="37" t="n">
        <f aca="false">IF(D386="","",(D386*(SQRT(266))))</f>
        <v>0.0886718500119786</v>
      </c>
      <c r="F386" s="34" t="n">
        <v>24.75</v>
      </c>
      <c r="G386" s="35" t="n">
        <f aca="false">IF(ISERROR(LN(F386/F385)),"",LN(F386/F385))</f>
        <v>0.0101523714640179</v>
      </c>
      <c r="H386" s="36" t="n">
        <f aca="false">+IF(ISERROR(STDEV(G366:G386)),"",STDEV(G366:G386))</f>
        <v>0.00600411429658</v>
      </c>
      <c r="I386" s="38" t="n">
        <f aca="false">IF(H386="","",(H386*(SQRT(266))))</f>
        <v>0.0979241407283283</v>
      </c>
      <c r="J386" s="34" t="n">
        <v>29</v>
      </c>
      <c r="K386" s="35" t="n">
        <f aca="false">IF(ISERROR(LN(J386/J385)),"",LN(J386/J385))</f>
        <v>0.0173917427118692</v>
      </c>
      <c r="L386" s="36" t="n">
        <f aca="false">+IF(ISERROR(STDEV(K366:K386)),"",STDEV(K366:K386))</f>
        <v>0.0054833858843019</v>
      </c>
      <c r="M386" s="38" t="n">
        <f aca="false">IF(L386="","",(L386*(SQRT(266))))</f>
        <v>0.0894313173398386</v>
      </c>
      <c r="N386" s="34" t="n">
        <v>65</v>
      </c>
      <c r="O386" s="35" t="n">
        <f aca="false">IF(ISERROR(LN(N386/N385)),"",LN(N386/N385))</f>
        <v>0</v>
      </c>
      <c r="P386" s="36" t="n">
        <f aca="false">+IF(ISERROR(STDEV(O366:O386)),"",STDEV(O366:O386))</f>
        <v>0.0345935000132664</v>
      </c>
      <c r="Q386" s="38" t="n">
        <f aca="false">IF(P386="","",(P386*(SQRT(266))))</f>
        <v>0.564202910912955</v>
      </c>
    </row>
    <row r="387" customFormat="false" ht="12.75" hidden="false" customHeight="false" outlineLevel="0" collapsed="false">
      <c r="A387" s="33" t="n">
        <v>36368</v>
      </c>
      <c r="B387" s="34" t="n">
        <v>24.75</v>
      </c>
      <c r="C387" s="35" t="n">
        <f aca="false">IF(ISERROR(LN(B387/B386)),"",LN(B387/B386))</f>
        <v>0</v>
      </c>
      <c r="D387" s="36" t="n">
        <f aca="false">+IF(ISERROR(STDEV(C367:C387)),"",STDEV(C367:C387))</f>
        <v>0.00543681995472545</v>
      </c>
      <c r="E387" s="37" t="n">
        <f aca="false">IF(D387="","",(D387*(SQRT(266))))</f>
        <v>0.0886718500119786</v>
      </c>
      <c r="F387" s="34" t="n">
        <v>24.75</v>
      </c>
      <c r="G387" s="35" t="n">
        <f aca="false">IF(ISERROR(LN(F387/F386)),"",LN(F387/F386))</f>
        <v>0</v>
      </c>
      <c r="H387" s="36" t="n">
        <f aca="false">+IF(ISERROR(STDEV(G367:G387)),"",STDEV(G367:G387))</f>
        <v>0.00600411429658</v>
      </c>
      <c r="I387" s="38" t="n">
        <f aca="false">IF(H387="","",(H387*(SQRT(266))))</f>
        <v>0.0979241407283283</v>
      </c>
      <c r="J387" s="34" t="n">
        <v>29</v>
      </c>
      <c r="K387" s="35" t="n">
        <f aca="false">IF(ISERROR(LN(J387/J386)),"",LN(J387/J386))</f>
        <v>0</v>
      </c>
      <c r="L387" s="36" t="n">
        <f aca="false">+IF(ISERROR(STDEV(K367:K387)),"",STDEV(K367:K387))</f>
        <v>0.0054833858843019</v>
      </c>
      <c r="M387" s="38" t="n">
        <f aca="false">IF(L387="","",(L387*(SQRT(266))))</f>
        <v>0.0894313173398386</v>
      </c>
      <c r="N387" s="34" t="n">
        <v>62</v>
      </c>
      <c r="O387" s="35" t="n">
        <f aca="false">IF(ISERROR(LN(N387/N386)),"",LN(N387/N386))</f>
        <v>-0.0472528848505455</v>
      </c>
      <c r="P387" s="36" t="n">
        <f aca="false">+IF(ISERROR(STDEV(O367:O387)),"",STDEV(O367:O387))</f>
        <v>0.0365591408277279</v>
      </c>
      <c r="Q387" s="38" t="n">
        <f aca="false">IF(P387="","",(P387*(SQRT(266))))</f>
        <v>0.596261542416075</v>
      </c>
    </row>
    <row r="388" customFormat="false" ht="12.75" hidden="false" customHeight="false" outlineLevel="0" collapsed="false">
      <c r="A388" s="33" t="n">
        <v>36369</v>
      </c>
      <c r="B388" s="34" t="n">
        <v>24.75</v>
      </c>
      <c r="C388" s="35" t="n">
        <f aca="false">IF(ISERROR(LN(B388/B387)),"",LN(B388/B387))</f>
        <v>0</v>
      </c>
      <c r="D388" s="36" t="n">
        <f aca="false">+IF(ISERROR(STDEV(C368:C388)),"",STDEV(C368:C388))</f>
        <v>0.00543681995472545</v>
      </c>
      <c r="E388" s="37" t="n">
        <f aca="false">IF(D388="","",(D388*(SQRT(266))))</f>
        <v>0.0886718500119786</v>
      </c>
      <c r="F388" s="34" t="n">
        <v>24.75</v>
      </c>
      <c r="G388" s="35" t="n">
        <f aca="false">IF(ISERROR(LN(F388/F387)),"",LN(F388/F387))</f>
        <v>0</v>
      </c>
      <c r="H388" s="36" t="n">
        <f aca="false">+IF(ISERROR(STDEV(G368:G388)),"",STDEV(G368:G388))</f>
        <v>0.00600411429658</v>
      </c>
      <c r="I388" s="38" t="n">
        <f aca="false">IF(H388="","",(H388*(SQRT(266))))</f>
        <v>0.0979241407283283</v>
      </c>
      <c r="J388" s="34" t="n">
        <v>29</v>
      </c>
      <c r="K388" s="35" t="n">
        <f aca="false">IF(ISERROR(LN(J388/J387)),"",LN(J388/J387))</f>
        <v>0</v>
      </c>
      <c r="L388" s="36" t="n">
        <f aca="false">+IF(ISERROR(STDEV(K368:K388)),"",STDEV(K368:K388))</f>
        <v>0.0054833858843019</v>
      </c>
      <c r="M388" s="38" t="n">
        <f aca="false">IF(L388="","",(L388*(SQRT(266))))</f>
        <v>0.0894313173398386</v>
      </c>
      <c r="N388" s="34" t="n">
        <v>65</v>
      </c>
      <c r="O388" s="35" t="n">
        <f aca="false">IF(ISERROR(LN(N388/N387)),"",LN(N388/N387))</f>
        <v>0.0472528848505455</v>
      </c>
      <c r="P388" s="36" t="n">
        <f aca="false">+IF(ISERROR(STDEV(O368:O388)),"",STDEV(O368:O388))</f>
        <v>0.037682804511312</v>
      </c>
      <c r="Q388" s="38" t="n">
        <f aca="false">IF(P388="","",(P388*(SQRT(266))))</f>
        <v>0.614587942488984</v>
      </c>
    </row>
    <row r="389" customFormat="false" ht="12.75" hidden="false" customHeight="false" outlineLevel="0" collapsed="false">
      <c r="A389" s="33" t="n">
        <v>36370</v>
      </c>
      <c r="B389" s="34" t="n">
        <v>24.75</v>
      </c>
      <c r="C389" s="35" t="n">
        <f aca="false">IF(ISERROR(LN(B389/B388)),"",LN(B389/B388))</f>
        <v>0</v>
      </c>
      <c r="D389" s="36" t="n">
        <f aca="false">+IF(ISERROR(STDEV(C369:C389)),"",STDEV(C369:C389))</f>
        <v>0.00543681995472545</v>
      </c>
      <c r="E389" s="37" t="n">
        <f aca="false">IF(D389="","",(D389*(SQRT(266))))</f>
        <v>0.0886718500119786</v>
      </c>
      <c r="F389" s="34" t="n">
        <v>24.75</v>
      </c>
      <c r="G389" s="35" t="n">
        <f aca="false">IF(ISERROR(LN(F389/F388)),"",LN(F389/F388))</f>
        <v>0</v>
      </c>
      <c r="H389" s="36" t="n">
        <f aca="false">+IF(ISERROR(STDEV(G369:G389)),"",STDEV(G369:G389))</f>
        <v>0.00600411429658</v>
      </c>
      <c r="I389" s="38" t="n">
        <f aca="false">IF(H389="","",(H389*(SQRT(266))))</f>
        <v>0.0979241407283283</v>
      </c>
      <c r="J389" s="34" t="n">
        <v>29</v>
      </c>
      <c r="K389" s="35" t="n">
        <f aca="false">IF(ISERROR(LN(J389/J388)),"",LN(J389/J388))</f>
        <v>0</v>
      </c>
      <c r="L389" s="36" t="n">
        <f aca="false">+IF(ISERROR(STDEV(K369:K389)),"",STDEV(K369:K389))</f>
        <v>0.0054833858843019</v>
      </c>
      <c r="M389" s="38" t="n">
        <f aca="false">IF(L389="","",(L389*(SQRT(266))))</f>
        <v>0.0894313173398386</v>
      </c>
      <c r="N389" s="34" t="n">
        <v>65</v>
      </c>
      <c r="O389" s="35" t="n">
        <f aca="false">IF(ISERROR(LN(N389/N388)),"",LN(N389/N388))</f>
        <v>0</v>
      </c>
      <c r="P389" s="36" t="n">
        <f aca="false">+IF(ISERROR(STDEV(O369:O389)),"",STDEV(O369:O389))</f>
        <v>0.037631707130415</v>
      </c>
      <c r="Q389" s="38" t="n">
        <f aca="false">IF(P389="","",(P389*(SQRT(266))))</f>
        <v>0.613754569426674</v>
      </c>
    </row>
    <row r="390" customFormat="false" ht="12.75" hidden="false" customHeight="false" outlineLevel="0" collapsed="false">
      <c r="A390" s="33" t="n">
        <v>36371</v>
      </c>
      <c r="B390" s="34" t="n">
        <v>24.75</v>
      </c>
      <c r="C390" s="35" t="n">
        <f aca="false">IF(ISERROR(LN(B390/B389)),"",LN(B390/B389))</f>
        <v>0</v>
      </c>
      <c r="D390" s="36" t="n">
        <f aca="false">+IF(ISERROR(STDEV(C370:C390)),"",STDEV(C370:C390))</f>
        <v>0.00543681995472545</v>
      </c>
      <c r="E390" s="37" t="n">
        <f aca="false">IF(D390="","",(D390*(SQRT(266))))</f>
        <v>0.0886718500119786</v>
      </c>
      <c r="F390" s="34" t="n">
        <v>24.75</v>
      </c>
      <c r="G390" s="35" t="n">
        <f aca="false">IF(ISERROR(LN(F390/F389)),"",LN(F390/F389))</f>
        <v>0</v>
      </c>
      <c r="H390" s="36" t="n">
        <f aca="false">+IF(ISERROR(STDEV(G370:G390)),"",STDEV(G370:G390))</f>
        <v>0.00600411429658</v>
      </c>
      <c r="I390" s="38" t="n">
        <f aca="false">IF(H390="","",(H390*(SQRT(266))))</f>
        <v>0.0979241407283283</v>
      </c>
      <c r="J390" s="34" t="n">
        <v>29</v>
      </c>
      <c r="K390" s="35" t="n">
        <f aca="false">IF(ISERROR(LN(J390/J389)),"",LN(J390/J389))</f>
        <v>0</v>
      </c>
      <c r="L390" s="36" t="n">
        <f aca="false">+IF(ISERROR(STDEV(K370:K390)),"",STDEV(K370:K390))</f>
        <v>0.0054833858843019</v>
      </c>
      <c r="M390" s="38" t="n">
        <f aca="false">IF(L390="","",(L390*(SQRT(266))))</f>
        <v>0.0894313173398386</v>
      </c>
      <c r="N390" s="34" t="n">
        <v>65</v>
      </c>
      <c r="O390" s="35" t="n">
        <f aca="false">IF(ISERROR(LN(N390/N389)),"",LN(N390/N389))</f>
        <v>0</v>
      </c>
      <c r="P390" s="36" t="n">
        <f aca="false">+IF(ISERROR(STDEV(O370:O390)),"",STDEV(O370:O390))</f>
        <v>0.037631707130415</v>
      </c>
      <c r="Q390" s="38" t="n">
        <f aca="false">IF(P390="","",(P390*(SQRT(266))))</f>
        <v>0.613754569426674</v>
      </c>
    </row>
    <row r="391" customFormat="false" ht="12.75" hidden="false" customHeight="false" outlineLevel="0" collapsed="false">
      <c r="A391" s="33" t="n">
        <v>36374</v>
      </c>
      <c r="B391" s="34" t="n">
        <v>24.75</v>
      </c>
      <c r="C391" s="35" t="n">
        <f aca="false">IF(ISERROR(LN(B391/B390)),"",LN(B391/B390))</f>
        <v>0</v>
      </c>
      <c r="D391" s="36" t="n">
        <f aca="false">+IF(ISERROR(STDEV(C371:C391)),"",STDEV(C371:C391))</f>
        <v>0.00543681995472545</v>
      </c>
      <c r="E391" s="37" t="n">
        <f aca="false">IF(D391="","",(D391*(SQRT(266))))</f>
        <v>0.0886718500119786</v>
      </c>
      <c r="F391" s="34" t="n">
        <v>24.75</v>
      </c>
      <c r="G391" s="35" t="n">
        <f aca="false">IF(ISERROR(LN(F391/F390)),"",LN(F391/F390))</f>
        <v>0</v>
      </c>
      <c r="H391" s="36" t="n">
        <f aca="false">+IF(ISERROR(STDEV(G371:G391)),"",STDEV(G371:G391))</f>
        <v>0.00600411429658</v>
      </c>
      <c r="I391" s="38" t="n">
        <f aca="false">IF(H391="","",(H391*(SQRT(266))))</f>
        <v>0.0979241407283283</v>
      </c>
      <c r="J391" s="34" t="n">
        <v>29</v>
      </c>
      <c r="K391" s="35" t="n">
        <f aca="false">IF(ISERROR(LN(J391/J390)),"",LN(J391/J390))</f>
        <v>0</v>
      </c>
      <c r="L391" s="36" t="n">
        <f aca="false">+IF(ISERROR(STDEV(K371:K391)),"",STDEV(K371:K391))</f>
        <v>0.0054833858843019</v>
      </c>
      <c r="M391" s="38" t="n">
        <f aca="false">IF(L391="","",(L391*(SQRT(266))))</f>
        <v>0.0894313173398386</v>
      </c>
      <c r="N391" s="34" t="n">
        <v>65</v>
      </c>
      <c r="O391" s="35" t="n">
        <f aca="false">IF(ISERROR(LN(N391/N390)),"",LN(N391/N390))</f>
        <v>0</v>
      </c>
      <c r="P391" s="36" t="n">
        <f aca="false">+IF(ISERROR(STDEV(O371:O391)),"",STDEV(O371:O391))</f>
        <v>0.037631707130415</v>
      </c>
      <c r="Q391" s="38" t="n">
        <f aca="false">IF(P391="","",(P391*(SQRT(266))))</f>
        <v>0.613754569426674</v>
      </c>
    </row>
    <row r="392" customFormat="false" ht="12.75" hidden="false" customHeight="false" outlineLevel="0" collapsed="false">
      <c r="A392" s="33" t="n">
        <v>36375</v>
      </c>
      <c r="B392" s="34" t="n">
        <v>24.75</v>
      </c>
      <c r="C392" s="35" t="n">
        <f aca="false">IF(ISERROR(LN(B392/B391)),"",LN(B392/B391))</f>
        <v>0</v>
      </c>
      <c r="D392" s="36" t="n">
        <f aca="false">+IF(ISERROR(STDEV(C372:C392)),"",STDEV(C372:C392))</f>
        <v>0.00543681995472545</v>
      </c>
      <c r="E392" s="37" t="n">
        <f aca="false">IF(D392="","",(D392*(SQRT(266))))</f>
        <v>0.0886718500119786</v>
      </c>
      <c r="F392" s="34" t="n">
        <v>24.75</v>
      </c>
      <c r="G392" s="35" t="n">
        <f aca="false">IF(ISERROR(LN(F392/F391)),"",LN(F392/F391))</f>
        <v>0</v>
      </c>
      <c r="H392" s="36" t="n">
        <f aca="false">+IF(ISERROR(STDEV(G372:G392)),"",STDEV(G372:G392))</f>
        <v>0.00600411429658</v>
      </c>
      <c r="I392" s="38" t="n">
        <f aca="false">IF(H392="","",(H392*(SQRT(266))))</f>
        <v>0.0979241407283282</v>
      </c>
      <c r="J392" s="34" t="n">
        <v>29</v>
      </c>
      <c r="K392" s="35" t="n">
        <f aca="false">IF(ISERROR(LN(J392/J391)),"",LN(J392/J391))</f>
        <v>0</v>
      </c>
      <c r="L392" s="36" t="n">
        <f aca="false">+IF(ISERROR(STDEV(K372:K392)),"",STDEV(K372:K392))</f>
        <v>0.0054833858843019</v>
      </c>
      <c r="M392" s="38" t="n">
        <f aca="false">IF(L392="","",(L392*(SQRT(266))))</f>
        <v>0.0894313173398386</v>
      </c>
      <c r="N392" s="34" t="n">
        <v>65</v>
      </c>
      <c r="O392" s="35" t="n">
        <f aca="false">IF(ISERROR(LN(N392/N391)),"",LN(N392/N391))</f>
        <v>0</v>
      </c>
      <c r="P392" s="36" t="n">
        <f aca="false">+IF(ISERROR(STDEV(O372:O392)),"",STDEV(O372:O392))</f>
        <v>0.037631707130415</v>
      </c>
      <c r="Q392" s="38" t="n">
        <f aca="false">IF(P392="","",(P392*(SQRT(266))))</f>
        <v>0.613754569426674</v>
      </c>
    </row>
    <row r="393" customFormat="false" ht="12.75" hidden="false" customHeight="false" outlineLevel="0" collapsed="false">
      <c r="A393" s="33" t="n">
        <v>36376</v>
      </c>
      <c r="B393" s="34" t="n">
        <v>24.75</v>
      </c>
      <c r="C393" s="35" t="n">
        <f aca="false">IF(ISERROR(LN(B393/B392)),"",LN(B393/B392))</f>
        <v>0</v>
      </c>
      <c r="D393" s="36" t="n">
        <f aca="false">+IF(ISERROR(STDEV(C373:C393)),"",STDEV(C373:C393))</f>
        <v>0.00543681995472545</v>
      </c>
      <c r="E393" s="37" t="n">
        <f aca="false">IF(D393="","",(D393*(SQRT(266))))</f>
        <v>0.0886718500119786</v>
      </c>
      <c r="F393" s="34" t="n">
        <v>24.75</v>
      </c>
      <c r="G393" s="35" t="n">
        <f aca="false">IF(ISERROR(LN(F393/F392)),"",LN(F393/F392))</f>
        <v>0</v>
      </c>
      <c r="H393" s="36" t="n">
        <f aca="false">+IF(ISERROR(STDEV(G373:G393)),"",STDEV(G373:G393))</f>
        <v>0.00600411429658</v>
      </c>
      <c r="I393" s="38" t="n">
        <f aca="false">IF(H393="","",(H393*(SQRT(266))))</f>
        <v>0.0979241407283282</v>
      </c>
      <c r="J393" s="34" t="n">
        <v>29</v>
      </c>
      <c r="K393" s="35" t="n">
        <f aca="false">IF(ISERROR(LN(J393/J392)),"",LN(J393/J392))</f>
        <v>0</v>
      </c>
      <c r="L393" s="36" t="n">
        <f aca="false">+IF(ISERROR(STDEV(K373:K393)),"",STDEV(K373:K393))</f>
        <v>0.0054833858843019</v>
      </c>
      <c r="M393" s="38" t="n">
        <f aca="false">IF(L393="","",(L393*(SQRT(266))))</f>
        <v>0.0894313173398386</v>
      </c>
      <c r="N393" s="34" t="n">
        <v>62</v>
      </c>
      <c r="O393" s="35" t="n">
        <f aca="false">IF(ISERROR(LN(N393/N392)),"",LN(N393/N392))</f>
        <v>-0.0472528848505455</v>
      </c>
      <c r="P393" s="36" t="n">
        <f aca="false">+IF(ISERROR(STDEV(O373:O393)),"",STDEV(O373:O393))</f>
        <v>0.0393957265252193</v>
      </c>
      <c r="Q393" s="38" t="n">
        <f aca="false">IF(P393="","",(P393*(SQRT(266))))</f>
        <v>0.642524855089408</v>
      </c>
    </row>
    <row r="394" customFormat="false" ht="12.75" hidden="false" customHeight="false" outlineLevel="0" collapsed="false">
      <c r="A394" s="33" t="n">
        <v>36377</v>
      </c>
      <c r="B394" s="34" t="n">
        <v>24.75</v>
      </c>
      <c r="C394" s="35" t="n">
        <f aca="false">IF(ISERROR(LN(B394/B393)),"",LN(B394/B393))</f>
        <v>0</v>
      </c>
      <c r="D394" s="36" t="n">
        <f aca="false">+IF(ISERROR(STDEV(C374:C394)),"",STDEV(C374:C394))</f>
        <v>0.00503194825578754</v>
      </c>
      <c r="E394" s="37" t="n">
        <f aca="false">IF(D394="","",(D394*(SQRT(266))))</f>
        <v>0.0820685924347042</v>
      </c>
      <c r="F394" s="34" t="n">
        <v>24.75</v>
      </c>
      <c r="G394" s="35" t="n">
        <f aca="false">IF(ISERROR(LN(F394/F393)),"",LN(F394/F393))</f>
        <v>0</v>
      </c>
      <c r="H394" s="36" t="n">
        <f aca="false">+IF(ISERROR(STDEV(G374:G394)),"",STDEV(G374:G394))</f>
        <v>0.00558922393218435</v>
      </c>
      <c r="I394" s="38" t="n">
        <f aca="false">IF(H394="","",(H394*(SQRT(266))))</f>
        <v>0.0911574836623478</v>
      </c>
      <c r="J394" s="34" t="n">
        <v>29</v>
      </c>
      <c r="K394" s="35" t="n">
        <f aca="false">IF(ISERROR(LN(J394/J393)),"",LN(J394/J393))</f>
        <v>0</v>
      </c>
      <c r="L394" s="36" t="n">
        <f aca="false">+IF(ISERROR(STDEV(K374:K394)),"",STDEV(K374:K394))</f>
        <v>0.0054833858843019</v>
      </c>
      <c r="M394" s="38" t="n">
        <f aca="false">IF(L394="","",(L394*(SQRT(266))))</f>
        <v>0.0894313173398386</v>
      </c>
      <c r="N394" s="34" t="n">
        <v>65</v>
      </c>
      <c r="O394" s="35" t="n">
        <f aca="false">IF(ISERROR(LN(N394/N393)),"",LN(N394/N393))</f>
        <v>0.0472528848505455</v>
      </c>
      <c r="P394" s="36" t="n">
        <f aca="false">+IF(ISERROR(STDEV(O374:O394)),"",STDEV(O374:O394))</f>
        <v>0.0404898616226238</v>
      </c>
      <c r="Q394" s="38" t="n">
        <f aca="false">IF(P394="","",(P394*(SQRT(266))))</f>
        <v>0.660369658496143</v>
      </c>
    </row>
    <row r="395" customFormat="false" ht="12.75" hidden="false" customHeight="false" outlineLevel="0" collapsed="false">
      <c r="A395" s="33" t="n">
        <v>36378</v>
      </c>
      <c r="B395" s="34" t="n">
        <v>24.75</v>
      </c>
      <c r="C395" s="35" t="n">
        <f aca="false">IF(ISERROR(LN(B395/B394)),"",LN(B395/B394))</f>
        <v>0</v>
      </c>
      <c r="D395" s="36" t="n">
        <f aca="false">+IF(ISERROR(STDEV(C375:C395)),"",STDEV(C375:C395))</f>
        <v>0.00503194825578754</v>
      </c>
      <c r="E395" s="37" t="n">
        <f aca="false">IF(D395="","",(D395*(SQRT(266))))</f>
        <v>0.0820685924347042</v>
      </c>
      <c r="F395" s="34" t="n">
        <v>24.75</v>
      </c>
      <c r="G395" s="35" t="n">
        <f aca="false">IF(ISERROR(LN(F395/F394)),"",LN(F395/F394))</f>
        <v>0</v>
      </c>
      <c r="H395" s="36" t="n">
        <f aca="false">+IF(ISERROR(STDEV(G375:G395)),"",STDEV(G375:G395))</f>
        <v>0.00558922393218435</v>
      </c>
      <c r="I395" s="38" t="n">
        <f aca="false">IF(H395="","",(H395*(SQRT(266))))</f>
        <v>0.0911574836623478</v>
      </c>
      <c r="J395" s="34" t="n">
        <v>29</v>
      </c>
      <c r="K395" s="35" t="n">
        <f aca="false">IF(ISERROR(LN(J395/J394)),"",LN(J395/J394))</f>
        <v>0</v>
      </c>
      <c r="L395" s="36" t="n">
        <f aca="false">+IF(ISERROR(STDEV(K375:K395)),"",STDEV(K375:K395))</f>
        <v>0.0054833858843019</v>
      </c>
      <c r="M395" s="38" t="n">
        <f aca="false">IF(L395="","",(L395*(SQRT(266))))</f>
        <v>0.0894313173398386</v>
      </c>
      <c r="N395" s="34" t="n">
        <v>66</v>
      </c>
      <c r="O395" s="35" t="n">
        <f aca="false">IF(ISERROR(LN(N395/N394)),"",LN(N395/N394))</f>
        <v>0.0152674721307884</v>
      </c>
      <c r="P395" s="36" t="n">
        <f aca="false">+IF(ISERROR(STDEV(O375:O395)),"",STDEV(O375:O395))</f>
        <v>0.0405090146397449</v>
      </c>
      <c r="Q395" s="38" t="n">
        <f aca="false">IF(P395="","",(P395*(SQRT(266))))</f>
        <v>0.660682034752039</v>
      </c>
    </row>
    <row r="396" customFormat="false" ht="12.75" hidden="false" customHeight="false" outlineLevel="0" collapsed="false">
      <c r="A396" s="33" t="n">
        <v>36381</v>
      </c>
      <c r="B396" s="34" t="n">
        <v>24.9</v>
      </c>
      <c r="C396" s="35" t="n">
        <f aca="false">IF(ISERROR(LN(B396/B395)),"",LN(B396/B395))</f>
        <v>0.00604231445596266</v>
      </c>
      <c r="D396" s="36" t="n">
        <f aca="false">+IF(ISERROR(STDEV(C376:C396)),"",STDEV(C376:C396))</f>
        <v>0.00522955366015665</v>
      </c>
      <c r="E396" s="37" t="n">
        <f aca="false">IF(D396="","",(D396*(SQRT(266))))</f>
        <v>0.0852914390479242</v>
      </c>
      <c r="F396" s="34" t="n">
        <v>24.75</v>
      </c>
      <c r="G396" s="35" t="n">
        <f aca="false">IF(ISERROR(LN(F396/F395)),"",LN(F396/F395))</f>
        <v>0</v>
      </c>
      <c r="H396" s="36" t="n">
        <f aca="false">+IF(ISERROR(STDEV(G376:G396)),"",STDEV(G376:G396))</f>
        <v>0.00558922393218435</v>
      </c>
      <c r="I396" s="38" t="n">
        <f aca="false">IF(H396="","",(H396*(SQRT(266))))</f>
        <v>0.0911574836623478</v>
      </c>
      <c r="J396" s="34" t="n">
        <v>30</v>
      </c>
      <c r="K396" s="35" t="n">
        <f aca="false">IF(ISERROR(LN(J396/J395)),"",LN(J396/J395))</f>
        <v>0.0339015516756814</v>
      </c>
      <c r="L396" s="36" t="n">
        <f aca="false">+IF(ISERROR(STDEV(K376:K396)),"",STDEV(K376:K396))</f>
        <v>0.0090547867779335</v>
      </c>
      <c r="M396" s="38" t="n">
        <f aca="false">IF(L396="","",(L396*(SQRT(266))))</f>
        <v>0.147679103179703</v>
      </c>
      <c r="N396" s="34" t="n">
        <v>66</v>
      </c>
      <c r="O396" s="35" t="n">
        <f aca="false">IF(ISERROR(LN(N396/N395)),"",LN(N396/N395))</f>
        <v>0</v>
      </c>
      <c r="P396" s="36" t="n">
        <f aca="false">+IF(ISERROR(STDEV(O376:O396)),"",STDEV(O376:O396))</f>
        <v>0.0405090146397449</v>
      </c>
      <c r="Q396" s="38" t="n">
        <f aca="false">IF(P396="","",(P396*(SQRT(266))))</f>
        <v>0.660682034752039</v>
      </c>
    </row>
    <row r="397" customFormat="false" ht="12.75" hidden="false" customHeight="false" outlineLevel="0" collapsed="false">
      <c r="A397" s="33" t="n">
        <v>36382</v>
      </c>
      <c r="B397" s="34" t="n">
        <v>24.8999996185303</v>
      </c>
      <c r="C397" s="35" t="n">
        <f aca="false">IF(ISERROR(LN(B397/B396)),"",LN(B397/B396))</f>
        <v>-1.53200694416062E-008</v>
      </c>
      <c r="D397" s="36" t="n">
        <f aca="false">+IF(ISERROR(STDEV(C377:C397)),"",STDEV(C377:C397))</f>
        <v>0.0052295536322016</v>
      </c>
      <c r="E397" s="37" t="n">
        <f aca="false">IF(D397="","",(D397*(SQRT(266))))</f>
        <v>0.0852914385919911</v>
      </c>
      <c r="F397" s="34" t="n">
        <v>24.75</v>
      </c>
      <c r="G397" s="35" t="n">
        <f aca="false">IF(ISERROR(LN(F397/F396)),"",LN(F397/F396))</f>
        <v>0</v>
      </c>
      <c r="H397" s="36" t="n">
        <f aca="false">+IF(ISERROR(STDEV(G377:G397)),"",STDEV(G377:G397))</f>
        <v>0.00558922393218435</v>
      </c>
      <c r="I397" s="38" t="n">
        <f aca="false">IF(H397="","",(H397*(SQRT(266))))</f>
        <v>0.0911574836623478</v>
      </c>
      <c r="J397" s="34" t="n">
        <v>30</v>
      </c>
      <c r="K397" s="35" t="n">
        <f aca="false">IF(ISERROR(LN(J397/J396)),"",LN(J397/J396))</f>
        <v>0</v>
      </c>
      <c r="L397" s="36" t="n">
        <f aca="false">+IF(ISERROR(STDEV(K377:K397)),"",STDEV(K377:K397))</f>
        <v>0.00870465091428907</v>
      </c>
      <c r="M397" s="38" t="n">
        <f aca="false">IF(L397="","",(L397*(SQRT(266))))</f>
        <v>0.141968560060115</v>
      </c>
      <c r="N397" s="34" t="n">
        <v>65</v>
      </c>
      <c r="O397" s="35" t="n">
        <f aca="false">IF(ISERROR(LN(N397/N396)),"",LN(N397/N396))</f>
        <v>-0.0152674721307884</v>
      </c>
      <c r="P397" s="36" t="n">
        <f aca="false">+IF(ISERROR(STDEV(O377:O397)),"",STDEV(O377:O397))</f>
        <v>0.0404383399274045</v>
      </c>
      <c r="Q397" s="38" t="n">
        <f aca="false">IF(P397="","",(P397*(SQRT(266))))</f>
        <v>0.659529365076665</v>
      </c>
    </row>
    <row r="398" customFormat="false" ht="12.75" hidden="false" customHeight="false" outlineLevel="0" collapsed="false">
      <c r="A398" s="33" t="n">
        <v>36383</v>
      </c>
      <c r="B398" s="34" t="n">
        <v>24.9999996185303</v>
      </c>
      <c r="C398" s="35" t="n">
        <f aca="false">IF(ISERROR(LN(B398/B397)),"",LN(B398/B397))</f>
        <v>0.0040080214588191</v>
      </c>
      <c r="D398" s="36" t="n">
        <f aca="false">+IF(ISERROR(STDEV(C378:C398)),"",STDEV(C378:C398))</f>
        <v>0.00260968188481782</v>
      </c>
      <c r="E398" s="37" t="n">
        <f aca="false">IF(D398="","",(D398*(SQRT(266))))</f>
        <v>0.0425626234814739</v>
      </c>
      <c r="F398" s="34" t="n">
        <v>24.85</v>
      </c>
      <c r="G398" s="35" t="n">
        <f aca="false">IF(ISERROR(LN(F398/F397)),"",LN(F398/F397))</f>
        <v>0.00403226352793845</v>
      </c>
      <c r="H398" s="36" t="n">
        <f aca="false">+IF(ISERROR(STDEV(G378:G398)),"",STDEV(G378:G398))</f>
        <v>0.00313112954171799</v>
      </c>
      <c r="I398" s="38" t="n">
        <f aca="false">IF(H398="","",(H398*(SQRT(266))))</f>
        <v>0.0510671773947521</v>
      </c>
      <c r="J398" s="34" t="n">
        <v>30</v>
      </c>
      <c r="K398" s="35" t="n">
        <f aca="false">IF(ISERROR(LN(J398/J397)),"",LN(J398/J397))</f>
        <v>0</v>
      </c>
      <c r="L398" s="36" t="n">
        <f aca="false">+IF(ISERROR(STDEV(K378:K398)),"",STDEV(K378:K398))</f>
        <v>0.00831192233643224</v>
      </c>
      <c r="M398" s="38" t="n">
        <f aca="false">IF(L398="","",(L398*(SQRT(266))))</f>
        <v>0.135563350794197</v>
      </c>
      <c r="N398" s="34" t="n">
        <v>69</v>
      </c>
      <c r="O398" s="35" t="n">
        <f aca="false">IF(ISERROR(LN(N398/N397)),"",LN(N398/N397))</f>
        <v>0.0597192347016223</v>
      </c>
      <c r="P398" s="36" t="n">
        <f aca="false">+IF(ISERROR(STDEV(O378:O398)),"",STDEV(O378:O398))</f>
        <v>0.0407096255157576</v>
      </c>
      <c r="Q398" s="38" t="n">
        <f aca="false">IF(P398="","",(P398*(SQRT(266))))</f>
        <v>0.663953899124357</v>
      </c>
    </row>
    <row r="399" customFormat="false" ht="12.75" hidden="false" customHeight="false" outlineLevel="0" collapsed="false">
      <c r="A399" s="33" t="n">
        <v>36384</v>
      </c>
      <c r="B399" s="34" t="n">
        <v>25</v>
      </c>
      <c r="C399" s="35" t="n">
        <f aca="false">IF(ISERROR(LN(B399/B398)),"",LN(B399/B398))</f>
        <v>1.52587892267491E-008</v>
      </c>
      <c r="D399" s="36" t="n">
        <f aca="false">+IF(ISERROR(STDEV(C379:C399)),"",STDEV(C379:C399))</f>
        <v>0.00260968160356998</v>
      </c>
      <c r="E399" s="37" t="n">
        <f aca="false">IF(D399="","",(D399*(SQRT(266))))</f>
        <v>0.0425626188944604</v>
      </c>
      <c r="F399" s="34" t="n">
        <v>24.8500003814697</v>
      </c>
      <c r="G399" s="35" t="n">
        <f aca="false">IF(ISERROR(LN(F399/F398)),"",LN(F399/F398))</f>
        <v>1.53508942156407E-008</v>
      </c>
      <c r="H399" s="36" t="n">
        <f aca="false">+IF(ISERROR(STDEV(G379:G399)),"",STDEV(G379:G399))</f>
        <v>0.00313112925641783</v>
      </c>
      <c r="I399" s="38" t="n">
        <f aca="false">IF(H399="","",(H399*(SQRT(266))))</f>
        <v>0.0510671727416473</v>
      </c>
      <c r="J399" s="34" t="n">
        <v>30</v>
      </c>
      <c r="K399" s="35" t="n">
        <f aca="false">IF(ISERROR(LN(J399/J398)),"",LN(J399/J398))</f>
        <v>0</v>
      </c>
      <c r="L399" s="36" t="n">
        <f aca="false">+IF(ISERROR(STDEV(K379:K399)),"",STDEV(K379:K399))</f>
        <v>0.00831192233643224</v>
      </c>
      <c r="M399" s="38" t="n">
        <f aca="false">IF(L399="","",(L399*(SQRT(266))))</f>
        <v>0.135563350794197</v>
      </c>
      <c r="N399" s="34" t="n">
        <v>69</v>
      </c>
      <c r="O399" s="35" t="n">
        <f aca="false">IF(ISERROR(LN(N399/N398)),"",LN(N399/N398))</f>
        <v>0</v>
      </c>
      <c r="P399" s="36" t="n">
        <f aca="false">+IF(ISERROR(STDEV(O379:O399)),"",STDEV(O379:O399))</f>
        <v>0.0407096255157576</v>
      </c>
      <c r="Q399" s="38" t="n">
        <f aca="false">IF(P399="","",(P399*(SQRT(266))))</f>
        <v>0.663953899124357</v>
      </c>
    </row>
    <row r="400" customFormat="false" ht="12.75" hidden="false" customHeight="false" outlineLevel="0" collapsed="false">
      <c r="A400" s="33" t="n">
        <v>36385</v>
      </c>
      <c r="B400" s="34" t="n">
        <v>25</v>
      </c>
      <c r="C400" s="35" t="n">
        <f aca="false">IF(ISERROR(LN(B400/B399)),"",LN(B400/B399))</f>
        <v>0</v>
      </c>
      <c r="D400" s="36" t="n">
        <f aca="false">+IF(ISERROR(STDEV(C380:C400)),"",STDEV(C380:C400))</f>
        <v>0.00260968160356998</v>
      </c>
      <c r="E400" s="37" t="n">
        <f aca="false">IF(D400="","",(D400*(SQRT(266))))</f>
        <v>0.0425626188944604</v>
      </c>
      <c r="F400" s="34" t="n">
        <v>24.8500003814697</v>
      </c>
      <c r="G400" s="35" t="n">
        <f aca="false">IF(ISERROR(LN(F400/F399)),"",LN(F400/F399))</f>
        <v>0</v>
      </c>
      <c r="H400" s="36" t="n">
        <f aca="false">+IF(ISERROR(STDEV(G380:G400)),"",STDEV(G380:G400))</f>
        <v>0.00313112925641783</v>
      </c>
      <c r="I400" s="38" t="n">
        <f aca="false">IF(H400="","",(H400*(SQRT(266))))</f>
        <v>0.0510671727416473</v>
      </c>
      <c r="J400" s="34" t="n">
        <v>30</v>
      </c>
      <c r="K400" s="35" t="n">
        <f aca="false">IF(ISERROR(LN(J400/J399)),"",LN(J400/J399))</f>
        <v>0</v>
      </c>
      <c r="L400" s="36" t="n">
        <f aca="false">+IF(ISERROR(STDEV(K380:K400)),"",STDEV(K380:K400))</f>
        <v>0.00831192233643224</v>
      </c>
      <c r="M400" s="38" t="n">
        <f aca="false">IF(L400="","",(L400*(SQRT(266))))</f>
        <v>0.135563350794197</v>
      </c>
      <c r="N400" s="34" t="n">
        <v>68</v>
      </c>
      <c r="O400" s="35" t="n">
        <f aca="false">IF(ISERROR(LN(N400/N399)),"",LN(N400/N399))</f>
        <v>-0.0145987994211526</v>
      </c>
      <c r="P400" s="36" t="n">
        <f aca="false">+IF(ISERROR(STDEV(O380:O400)),"",STDEV(O380:O400))</f>
        <v>0.0410422083010029</v>
      </c>
      <c r="Q400" s="38" t="n">
        <f aca="false">IF(P400="","",(P400*(SQRT(266))))</f>
        <v>0.669378160198922</v>
      </c>
    </row>
    <row r="401" customFormat="false" ht="12.75" hidden="false" customHeight="false" outlineLevel="0" collapsed="false">
      <c r="A401" s="33" t="n">
        <v>36388</v>
      </c>
      <c r="B401" s="34" t="n">
        <v>25</v>
      </c>
      <c r="C401" s="35" t="n">
        <f aca="false">IF(ISERROR(LN(B401/B400)),"",LN(B401/B400))</f>
        <v>0</v>
      </c>
      <c r="D401" s="36" t="n">
        <f aca="false">+IF(ISERROR(STDEV(C381:C401)),"",STDEV(C381:C401))</f>
        <v>0.00260968160356998</v>
      </c>
      <c r="E401" s="37" t="n">
        <f aca="false">IF(D401="","",(D401*(SQRT(266))))</f>
        <v>0.0425626188944604</v>
      </c>
      <c r="F401" s="34" t="n">
        <v>24.8500003814697</v>
      </c>
      <c r="G401" s="35" t="n">
        <f aca="false">IF(ISERROR(LN(F401/F400)),"",LN(F401/F400))</f>
        <v>0</v>
      </c>
      <c r="H401" s="36" t="n">
        <f aca="false">+IF(ISERROR(STDEV(G381:G401)),"",STDEV(G381:G401))</f>
        <v>0.00313112925641783</v>
      </c>
      <c r="I401" s="38" t="n">
        <f aca="false">IF(H401="","",(H401*(SQRT(266))))</f>
        <v>0.0510671727416473</v>
      </c>
      <c r="J401" s="34" t="n">
        <v>29</v>
      </c>
      <c r="K401" s="35" t="n">
        <f aca="false">IF(ISERROR(LN(J401/J400)),"",LN(J401/J400))</f>
        <v>-0.0339015516756813</v>
      </c>
      <c r="L401" s="36" t="n">
        <f aca="false">+IF(ISERROR(STDEV(K381:K401)),"",STDEV(K381:K401))</f>
        <v>0.011617025390267</v>
      </c>
      <c r="M401" s="38" t="n">
        <f aca="false">IF(L401="","",(L401*(SQRT(266))))</f>
        <v>0.189467950303518</v>
      </c>
      <c r="N401" s="34" t="n">
        <v>61</v>
      </c>
      <c r="O401" s="35" t="n">
        <f aca="false">IF(ISERROR(LN(N401/N400)),"",LN(N401/N400))</f>
        <v>-0.108633841002795</v>
      </c>
      <c r="P401" s="36" t="n">
        <f aca="false">+IF(ISERROR(STDEV(O381:O401)),"",STDEV(O381:O401))</f>
        <v>0.0486382656358843</v>
      </c>
      <c r="Q401" s="38" t="n">
        <f aca="false">IF(P401="","",(P401*(SQRT(266))))</f>
        <v>0.793266106147099</v>
      </c>
    </row>
    <row r="402" customFormat="false" ht="12.75" hidden="false" customHeight="false" outlineLevel="0" collapsed="false">
      <c r="A402" s="33" t="n">
        <v>36389</v>
      </c>
      <c r="B402" s="34" t="n">
        <v>25</v>
      </c>
      <c r="C402" s="35" t="n">
        <f aca="false">IF(ISERROR(LN(B402/B401)),"",LN(B402/B401))</f>
        <v>0</v>
      </c>
      <c r="D402" s="36" t="n">
        <f aca="false">+IF(ISERROR(STDEV(C382:C402)),"",STDEV(C382:C402))</f>
        <v>0.00260968160356998</v>
      </c>
      <c r="E402" s="37" t="n">
        <f aca="false">IF(D402="","",(D402*(SQRT(266))))</f>
        <v>0.0425626188944604</v>
      </c>
      <c r="F402" s="34" t="n">
        <v>24.8500003814697</v>
      </c>
      <c r="G402" s="35" t="n">
        <f aca="false">IF(ISERROR(LN(F402/F401)),"",LN(F402/F401))</f>
        <v>0</v>
      </c>
      <c r="H402" s="36" t="n">
        <f aca="false">+IF(ISERROR(STDEV(G382:G402)),"",STDEV(G382:G402))</f>
        <v>0.00313112925641783</v>
      </c>
      <c r="I402" s="38" t="n">
        <f aca="false">IF(H402="","",(H402*(SQRT(266))))</f>
        <v>0.0510671727416473</v>
      </c>
      <c r="J402" s="34" t="n">
        <v>29</v>
      </c>
      <c r="K402" s="35" t="n">
        <f aca="false">IF(ISERROR(LN(J402/J401)),"",LN(J402/J401))</f>
        <v>0</v>
      </c>
      <c r="L402" s="36" t="n">
        <f aca="false">+IF(ISERROR(STDEV(K382:K402)),"",STDEV(K382:K402))</f>
        <v>0.011617025390267</v>
      </c>
      <c r="M402" s="38" t="n">
        <f aca="false">IF(L402="","",(L402*(SQRT(266))))</f>
        <v>0.189467950303518</v>
      </c>
      <c r="N402" s="34" t="n">
        <v>62</v>
      </c>
      <c r="O402" s="35" t="n">
        <f aca="false">IF(ISERROR(LN(N402/N401)),"",LN(N402/N401))</f>
        <v>0.0162605208717803</v>
      </c>
      <c r="P402" s="36" t="n">
        <f aca="false">+IF(ISERROR(STDEV(O382:O402)),"",STDEV(O382:O402))</f>
        <v>0.048670663850246</v>
      </c>
      <c r="Q402" s="38" t="n">
        <f aca="false">IF(P402="","",(P402*(SQRT(266))))</f>
        <v>0.793794505032561</v>
      </c>
    </row>
    <row r="403" customFormat="false" ht="12.75" hidden="false" customHeight="false" outlineLevel="0" collapsed="false">
      <c r="A403" s="33" t="n">
        <v>36390</v>
      </c>
      <c r="B403" s="34" t="n">
        <v>25</v>
      </c>
      <c r="C403" s="35" t="n">
        <f aca="false">IF(ISERROR(LN(B403/B402)),"",LN(B403/B402))</f>
        <v>0</v>
      </c>
      <c r="D403" s="36" t="n">
        <f aca="false">+IF(ISERROR(STDEV(C383:C403)),"",STDEV(C383:C403))</f>
        <v>0.00260968160356998</v>
      </c>
      <c r="E403" s="37" t="n">
        <f aca="false">IF(D403="","",(D403*(SQRT(266))))</f>
        <v>0.0425626188944604</v>
      </c>
      <c r="F403" s="34" t="n">
        <v>24.8500003814697</v>
      </c>
      <c r="G403" s="35" t="n">
        <f aca="false">IF(ISERROR(LN(F403/F402)),"",LN(F403/F402))</f>
        <v>0</v>
      </c>
      <c r="H403" s="36" t="n">
        <f aca="false">+IF(ISERROR(STDEV(G383:G403)),"",STDEV(G383:G403))</f>
        <v>0.00234252682060222</v>
      </c>
      <c r="I403" s="38" t="n">
        <f aca="false">IF(H403="","",(H403*(SQRT(266))))</f>
        <v>0.0382054562437624</v>
      </c>
      <c r="J403" s="34" t="n">
        <v>29</v>
      </c>
      <c r="K403" s="35" t="n">
        <f aca="false">IF(ISERROR(LN(J403/J402)),"",LN(J403/J402))</f>
        <v>0</v>
      </c>
      <c r="L403" s="36" t="n">
        <f aca="false">+IF(ISERROR(STDEV(K383:K403)),"",STDEV(K383:K403))</f>
        <v>0.0115022536552324</v>
      </c>
      <c r="M403" s="38" t="n">
        <f aca="false">IF(L403="","",(L403*(SQRT(266))))</f>
        <v>0.187596079952955</v>
      </c>
      <c r="N403" s="34" t="n">
        <v>65</v>
      </c>
      <c r="O403" s="35" t="n">
        <f aca="false">IF(ISERROR(LN(N403/N402)),"",LN(N403/N402))</f>
        <v>0.0472528848505455</v>
      </c>
      <c r="P403" s="36" t="n">
        <f aca="false">+IF(ISERROR(STDEV(O383:O403)),"",STDEV(O383:O403))</f>
        <v>0.0492842824761624</v>
      </c>
      <c r="Q403" s="38" t="n">
        <f aca="false">IF(P403="","",(P403*(SQRT(266))))</f>
        <v>0.803802321957696</v>
      </c>
    </row>
    <row r="404" customFormat="false" ht="12.75" hidden="false" customHeight="false" outlineLevel="0" collapsed="false">
      <c r="A404" s="33" t="n">
        <v>36391</v>
      </c>
      <c r="B404" s="34" t="n">
        <v>25</v>
      </c>
      <c r="C404" s="35" t="n">
        <f aca="false">IF(ISERROR(LN(B404/B403)),"",LN(B404/B403))</f>
        <v>0</v>
      </c>
      <c r="D404" s="36" t="n">
        <f aca="false">+IF(ISERROR(STDEV(C384:C404)),"",STDEV(C384:C404))</f>
        <v>0.00260968160356998</v>
      </c>
      <c r="E404" s="37" t="n">
        <f aca="false">IF(D404="","",(D404*(SQRT(266))))</f>
        <v>0.0425626188944604</v>
      </c>
      <c r="F404" s="34" t="n">
        <v>24.8500003814697</v>
      </c>
      <c r="G404" s="35" t="n">
        <f aca="false">IF(ISERROR(LN(F404/F403)),"",LN(F404/F403))</f>
        <v>0</v>
      </c>
      <c r="H404" s="36" t="n">
        <f aca="false">+IF(ISERROR(STDEV(G384:G404)),"",STDEV(G384:G404))</f>
        <v>0.00234252682060222</v>
      </c>
      <c r="I404" s="38" t="n">
        <f aca="false">IF(H404="","",(H404*(SQRT(266))))</f>
        <v>0.0382054562437624</v>
      </c>
      <c r="J404" s="34" t="n">
        <v>30.25</v>
      </c>
      <c r="K404" s="35" t="n">
        <f aca="false">IF(ISERROR(LN(J404/J403)),"",LN(J404/J403))</f>
        <v>0.0422003544903765</v>
      </c>
      <c r="L404" s="36" t="n">
        <f aca="false">+IF(ISERROR(STDEV(K384:K404)),"",STDEV(K384:K404))</f>
        <v>0.0145547138508739</v>
      </c>
      <c r="M404" s="38" t="n">
        <f aca="false">IF(L404="","",(L404*(SQRT(266))))</f>
        <v>0.237380199142005</v>
      </c>
      <c r="N404" s="34" t="n">
        <v>68</v>
      </c>
      <c r="O404" s="35" t="n">
        <f aca="false">IF(ISERROR(LN(N404/N403)),"",LN(N404/N403))</f>
        <v>0.0451204352804696</v>
      </c>
      <c r="P404" s="36" t="n">
        <f aca="false">+IF(ISERROR(STDEV(O384:O404)),"",STDEV(O384:O404))</f>
        <v>0.0499193073217462</v>
      </c>
      <c r="Q404" s="38" t="n">
        <f aca="false">IF(P404="","",(P404*(SQRT(266))))</f>
        <v>0.814159263760146</v>
      </c>
    </row>
    <row r="405" customFormat="false" ht="12.75" hidden="false" customHeight="false" outlineLevel="0" collapsed="false">
      <c r="A405" s="33" t="n">
        <v>36392</v>
      </c>
      <c r="B405" s="34" t="n">
        <v>25</v>
      </c>
      <c r="C405" s="35" t="n">
        <f aca="false">IF(ISERROR(LN(B405/B404)),"",LN(B405/B404))</f>
        <v>0</v>
      </c>
      <c r="D405" s="36" t="n">
        <f aca="false">+IF(ISERROR(STDEV(C385:C405)),"",STDEV(C385:C405))</f>
        <v>0.00260968160356998</v>
      </c>
      <c r="E405" s="37" t="n">
        <f aca="false">IF(D405="","",(D405*(SQRT(266))))</f>
        <v>0.0425626188944604</v>
      </c>
      <c r="F405" s="34" t="n">
        <v>24.8500003814697</v>
      </c>
      <c r="G405" s="35" t="n">
        <f aca="false">IF(ISERROR(LN(F405/F404)),"",LN(F405/F404))</f>
        <v>0</v>
      </c>
      <c r="H405" s="36" t="n">
        <f aca="false">+IF(ISERROR(STDEV(G385:G405)),"",STDEV(G385:G405))</f>
        <v>0.00234252682060222</v>
      </c>
      <c r="I405" s="38" t="n">
        <f aca="false">IF(H405="","",(H405*(SQRT(266))))</f>
        <v>0.0382054562437624</v>
      </c>
      <c r="J405" s="34" t="n">
        <v>30.25</v>
      </c>
      <c r="K405" s="35" t="n">
        <f aca="false">IF(ISERROR(LN(J405/J404)),"",LN(J405/J404))</f>
        <v>0</v>
      </c>
      <c r="L405" s="36" t="n">
        <f aca="false">+IF(ISERROR(STDEV(K385:K405)),"",STDEV(K385:K405))</f>
        <v>0.0145135581859307</v>
      </c>
      <c r="M405" s="38" t="n">
        <f aca="false">IF(L405="","",(L405*(SQRT(266))))</f>
        <v>0.236708970559972</v>
      </c>
      <c r="N405" s="34" t="n">
        <v>68</v>
      </c>
      <c r="O405" s="35" t="n">
        <f aca="false">IF(ISERROR(LN(N405/N404)),"",LN(N405/N404))</f>
        <v>0</v>
      </c>
      <c r="P405" s="36" t="n">
        <f aca="false">+IF(ISERROR(STDEV(O385:O405)),"",STDEV(O385:O405))</f>
        <v>0.0499639761627129</v>
      </c>
      <c r="Q405" s="38" t="n">
        <f aca="false">IF(P405="","",(P405*(SQRT(266))))</f>
        <v>0.814887790509127</v>
      </c>
    </row>
    <row r="406" customFormat="false" ht="12.75" hidden="false" customHeight="false" outlineLevel="0" collapsed="false">
      <c r="A406" s="33" t="n">
        <v>36395</v>
      </c>
      <c r="B406" s="34" t="n">
        <v>25</v>
      </c>
      <c r="C406" s="35" t="n">
        <f aca="false">IF(ISERROR(LN(B406/B405)),"",LN(B406/B405))</f>
        <v>0</v>
      </c>
      <c r="D406" s="36" t="n">
        <f aca="false">+IF(ISERROR(STDEV(C386:C406)),"",STDEV(C386:C406))</f>
        <v>0.00260968160356998</v>
      </c>
      <c r="E406" s="37" t="n">
        <f aca="false">IF(D406="","",(D406*(SQRT(266))))</f>
        <v>0.0425626188944604</v>
      </c>
      <c r="F406" s="34" t="n">
        <v>24.8500003814697</v>
      </c>
      <c r="G406" s="35" t="n">
        <f aca="false">IF(ISERROR(LN(F406/F405)),"",LN(F406/F405))</f>
        <v>0</v>
      </c>
      <c r="H406" s="36" t="n">
        <f aca="false">+IF(ISERROR(STDEV(G386:G406)),"",STDEV(G386:G406))</f>
        <v>0.00234252682060222</v>
      </c>
      <c r="I406" s="38" t="n">
        <f aca="false">IF(H406="","",(H406*(SQRT(266))))</f>
        <v>0.0382054562437624</v>
      </c>
      <c r="J406" s="34" t="n">
        <v>29.75</v>
      </c>
      <c r="K406" s="35" t="n">
        <f aca="false">IF(ISERROR(LN(J406/J405)),"",LN(J406/J405))</f>
        <v>-0.0166670524852116</v>
      </c>
      <c r="L406" s="36" t="n">
        <f aca="false">+IF(ISERROR(STDEV(K386:K406)),"",STDEV(K386:K406))</f>
        <v>0.015119561431134</v>
      </c>
      <c r="M406" s="38" t="n">
        <f aca="false">IF(L406="","",(L406*(SQRT(266))))</f>
        <v>0.246592584384397</v>
      </c>
      <c r="N406" s="34" t="n">
        <v>67</v>
      </c>
      <c r="O406" s="35" t="n">
        <f aca="false">IF(ISERROR(LN(N406/N405)),"",LN(N406/N405))</f>
        <v>-0.0148150857851406</v>
      </c>
      <c r="P406" s="36" t="n">
        <f aca="false">+IF(ISERROR(STDEV(O386:O406)),"",STDEV(O386:O406))</f>
        <v>0.038527393740536</v>
      </c>
      <c r="Q406" s="38" t="n">
        <f aca="false">IF(P406="","",(P406*(SQRT(266))))</f>
        <v>0.628362775953975</v>
      </c>
    </row>
    <row r="407" customFormat="false" ht="12.75" hidden="false" customHeight="false" outlineLevel="0" collapsed="false">
      <c r="A407" s="33" t="n">
        <v>36396</v>
      </c>
      <c r="B407" s="34" t="n">
        <v>25</v>
      </c>
      <c r="C407" s="35" t="n">
        <f aca="false">IF(ISERROR(LN(B407/B406)),"",LN(B407/B406))</f>
        <v>0</v>
      </c>
      <c r="D407" s="36" t="n">
        <f aca="false">+IF(ISERROR(STDEV(C387:C407)),"",STDEV(C387:C407))</f>
        <v>0.00154537755382403</v>
      </c>
      <c r="E407" s="37" t="n">
        <f aca="false">IF(D407="","",(D407*(SQRT(266))))</f>
        <v>0.0252043451513345</v>
      </c>
      <c r="F407" s="34" t="n">
        <v>24.8500003814697</v>
      </c>
      <c r="G407" s="35" t="n">
        <f aca="false">IF(ISERROR(LN(F407/F406)),"",LN(F407/F406))</f>
        <v>0</v>
      </c>
      <c r="H407" s="36" t="n">
        <f aca="false">+IF(ISERROR(STDEV(G387:G407)),"",STDEV(G387:G407))</f>
        <v>0.000879911872456641</v>
      </c>
      <c r="I407" s="38" t="n">
        <f aca="false">IF(H407="","",(H407*(SQRT(266))))</f>
        <v>0.014350928341929</v>
      </c>
      <c r="J407" s="34" t="n">
        <v>30</v>
      </c>
      <c r="K407" s="35" t="n">
        <f aca="false">IF(ISERROR(LN(J407/J406)),"",LN(J407/J406))</f>
        <v>0.00836824967051658</v>
      </c>
      <c r="L407" s="36" t="n">
        <f aca="false">+IF(ISERROR(STDEV(K387:K407)),"",STDEV(K387:K407))</f>
        <v>0.0147861240301835</v>
      </c>
      <c r="M407" s="38" t="n">
        <f aca="false">IF(L407="","",(L407*(SQRT(266))))</f>
        <v>0.241154384949493</v>
      </c>
      <c r="N407" s="34" t="n">
        <v>67</v>
      </c>
      <c r="O407" s="35" t="n">
        <f aca="false">IF(ISERROR(LN(N407/N406)),"",LN(N407/N406))</f>
        <v>0</v>
      </c>
      <c r="P407" s="36" t="n">
        <f aca="false">+IF(ISERROR(STDEV(O387:O407)),"",STDEV(O387:O407))</f>
        <v>0.038527393740536</v>
      </c>
      <c r="Q407" s="38" t="n">
        <f aca="false">IF(P407="","",(P407*(SQRT(266))))</f>
        <v>0.628362775953975</v>
      </c>
    </row>
    <row r="408" customFormat="false" ht="12.75" hidden="false" customHeight="false" outlineLevel="0" collapsed="false">
      <c r="A408" s="33" t="n">
        <v>36397</v>
      </c>
      <c r="B408" s="34" t="n">
        <v>25</v>
      </c>
      <c r="C408" s="35" t="n">
        <f aca="false">IF(ISERROR(LN(B408/B407)),"",LN(B408/B407))</f>
        <v>0</v>
      </c>
      <c r="D408" s="36" t="n">
        <f aca="false">+IF(ISERROR(STDEV(C388:C408)),"",STDEV(C388:C408))</f>
        <v>0.00154537755382403</v>
      </c>
      <c r="E408" s="37" t="n">
        <f aca="false">IF(D408="","",(D408*(SQRT(266))))</f>
        <v>0.0252043451513345</v>
      </c>
      <c r="F408" s="34" t="n">
        <v>24.8500003814697</v>
      </c>
      <c r="G408" s="35" t="n">
        <f aca="false">IF(ISERROR(LN(F408/F407)),"",LN(F408/F407))</f>
        <v>0</v>
      </c>
      <c r="H408" s="36" t="n">
        <f aca="false">+IF(ISERROR(STDEV(G388:G408)),"",STDEV(G388:G408))</f>
        <v>0.000879911872456641</v>
      </c>
      <c r="I408" s="38" t="n">
        <f aca="false">IF(H408="","",(H408*(SQRT(266))))</f>
        <v>0.014350928341929</v>
      </c>
      <c r="J408" s="34" t="n">
        <v>30</v>
      </c>
      <c r="K408" s="35" t="n">
        <f aca="false">IF(ISERROR(LN(J408/J407)),"",LN(J408/J407))</f>
        <v>0</v>
      </c>
      <c r="L408" s="36" t="n">
        <f aca="false">+IF(ISERROR(STDEV(K388:K408)),"",STDEV(K388:K408))</f>
        <v>0.0147861240301835</v>
      </c>
      <c r="M408" s="38" t="n">
        <f aca="false">IF(L408="","",(L408*(SQRT(266))))</f>
        <v>0.241154384949493</v>
      </c>
      <c r="N408" s="34" t="n">
        <v>67</v>
      </c>
      <c r="O408" s="35" t="n">
        <f aca="false">IF(ISERROR(LN(N408/N407)),"",LN(N408/N407))</f>
        <v>0</v>
      </c>
      <c r="P408" s="36" t="n">
        <f aca="false">+IF(ISERROR(STDEV(O388:O408)),"",STDEV(O388:O408))</f>
        <v>0.0368860802748069</v>
      </c>
      <c r="Q408" s="38" t="n">
        <f aca="false">IF(P408="","",(P408*(SQRT(266))))</f>
        <v>0.601593763430529</v>
      </c>
    </row>
    <row r="409" customFormat="false" ht="12.75" hidden="false" customHeight="false" outlineLevel="0" collapsed="false">
      <c r="A409" s="33" t="n">
        <v>36398</v>
      </c>
      <c r="B409" s="34" t="n">
        <v>25</v>
      </c>
      <c r="C409" s="35" t="n">
        <f aca="false">IF(ISERROR(LN(B409/B408)),"",LN(B409/B408))</f>
        <v>0</v>
      </c>
      <c r="D409" s="36" t="n">
        <f aca="false">+IF(ISERROR(STDEV(C389:C409)),"",STDEV(C389:C409))</f>
        <v>0.00154537755382403</v>
      </c>
      <c r="E409" s="37" t="n">
        <f aca="false">IF(D409="","",(D409*(SQRT(266))))</f>
        <v>0.0252043451513345</v>
      </c>
      <c r="F409" s="34" t="n">
        <v>24.8500003814697</v>
      </c>
      <c r="G409" s="35" t="n">
        <f aca="false">IF(ISERROR(LN(F409/F408)),"",LN(F409/F408))</f>
        <v>0</v>
      </c>
      <c r="H409" s="36" t="n">
        <f aca="false">+IF(ISERROR(STDEV(G389:G409)),"",STDEV(G389:G409))</f>
        <v>0.000879911872456641</v>
      </c>
      <c r="I409" s="38" t="n">
        <f aca="false">IF(H409="","",(H409*(SQRT(266))))</f>
        <v>0.014350928341929</v>
      </c>
      <c r="J409" s="34" t="n">
        <v>30</v>
      </c>
      <c r="K409" s="35" t="n">
        <f aca="false">IF(ISERROR(LN(J409/J408)),"",LN(J409/J408))</f>
        <v>0</v>
      </c>
      <c r="L409" s="36" t="n">
        <f aca="false">+IF(ISERROR(STDEV(K389:K409)),"",STDEV(K389:K409))</f>
        <v>0.0147861240301835</v>
      </c>
      <c r="M409" s="38" t="n">
        <f aca="false">IF(L409="","",(L409*(SQRT(266))))</f>
        <v>0.241154384949493</v>
      </c>
      <c r="N409" s="34" t="n">
        <v>67</v>
      </c>
      <c r="O409" s="35" t="n">
        <f aca="false">IF(ISERROR(LN(N409/N408)),"",LN(N409/N408))</f>
        <v>0</v>
      </c>
      <c r="P409" s="36" t="n">
        <f aca="false">+IF(ISERROR(STDEV(O389:O409)),"",STDEV(O389:O409))</f>
        <v>0.0355116397223277</v>
      </c>
      <c r="Q409" s="38" t="n">
        <f aca="false">IF(P409="","",(P409*(SQRT(266))))</f>
        <v>0.579177316401803</v>
      </c>
    </row>
    <row r="410" customFormat="false" ht="12.75" hidden="false" customHeight="false" outlineLevel="0" collapsed="false">
      <c r="A410" s="33" t="n">
        <v>36399</v>
      </c>
      <c r="B410" s="34" t="n">
        <v>25</v>
      </c>
      <c r="C410" s="35" t="n">
        <f aca="false">IF(ISERROR(LN(B410/B409)),"",LN(B410/B409))</f>
        <v>0</v>
      </c>
      <c r="D410" s="36" t="n">
        <f aca="false">+IF(ISERROR(STDEV(C390:C410)),"",STDEV(C390:C410))</f>
        <v>0.00154537755382403</v>
      </c>
      <c r="E410" s="37" t="n">
        <f aca="false">IF(D410="","",(D410*(SQRT(266))))</f>
        <v>0.0252043451513345</v>
      </c>
      <c r="F410" s="34" t="n">
        <v>24.8500003814697</v>
      </c>
      <c r="G410" s="35" t="n">
        <f aca="false">IF(ISERROR(LN(F410/F409)),"",LN(F410/F409))</f>
        <v>0</v>
      </c>
      <c r="H410" s="36" t="n">
        <f aca="false">+IF(ISERROR(STDEV(G390:G410)),"",STDEV(G390:G410))</f>
        <v>0.000879911872456641</v>
      </c>
      <c r="I410" s="38" t="n">
        <f aca="false">IF(H410="","",(H410*(SQRT(266))))</f>
        <v>0.014350928341929</v>
      </c>
      <c r="J410" s="34" t="n">
        <v>30</v>
      </c>
      <c r="K410" s="35" t="n">
        <f aca="false">IF(ISERROR(LN(J410/J409)),"",LN(J410/J409))</f>
        <v>0</v>
      </c>
      <c r="L410" s="36" t="n">
        <f aca="false">+IF(ISERROR(STDEV(K390:K410)),"",STDEV(K390:K410))</f>
        <v>0.0147861240301835</v>
      </c>
      <c r="M410" s="38" t="n">
        <f aca="false">IF(L410="","",(L410*(SQRT(266))))</f>
        <v>0.241154384949493</v>
      </c>
      <c r="N410" s="34" t="n">
        <v>67</v>
      </c>
      <c r="O410" s="35" t="n">
        <f aca="false">IF(ISERROR(LN(N410/N409)),"",LN(N410/N409))</f>
        <v>0</v>
      </c>
      <c r="P410" s="36" t="n">
        <f aca="false">+IF(ISERROR(STDEV(O390:O410)),"",STDEV(O390:O410))</f>
        <v>0.0355116397223277</v>
      </c>
      <c r="Q410" s="38" t="n">
        <f aca="false">IF(P410="","",(P410*(SQRT(266))))</f>
        <v>0.579177316401803</v>
      </c>
    </row>
    <row r="411" customFormat="false" ht="12.75" hidden="false" customHeight="false" outlineLevel="0" collapsed="false">
      <c r="A411" s="33" t="n">
        <v>36402</v>
      </c>
      <c r="B411" s="34" t="n">
        <v>25</v>
      </c>
      <c r="C411" s="35" t="n">
        <f aca="false">IF(ISERROR(LN(B411/B410)),"",LN(B411/B410))</f>
        <v>0</v>
      </c>
      <c r="D411" s="36" t="n">
        <f aca="false">+IF(ISERROR(STDEV(C391:C411)),"",STDEV(C391:C411))</f>
        <v>0.00154537755382403</v>
      </c>
      <c r="E411" s="37" t="n">
        <f aca="false">IF(D411="","",(D411*(SQRT(266))))</f>
        <v>0.0252043451513345</v>
      </c>
      <c r="F411" s="34" t="n">
        <v>24.8500003814697</v>
      </c>
      <c r="G411" s="35" t="n">
        <f aca="false">IF(ISERROR(LN(F411/F410)),"",LN(F411/F410))</f>
        <v>0</v>
      </c>
      <c r="H411" s="36" t="n">
        <f aca="false">+IF(ISERROR(STDEV(G391:G411)),"",STDEV(G391:G411))</f>
        <v>0.000879911872456641</v>
      </c>
      <c r="I411" s="38" t="n">
        <f aca="false">IF(H411="","",(H411*(SQRT(266))))</f>
        <v>0.014350928341929</v>
      </c>
      <c r="J411" s="34" t="n">
        <v>30</v>
      </c>
      <c r="K411" s="35" t="n">
        <f aca="false">IF(ISERROR(LN(J411/J410)),"",LN(J411/J410))</f>
        <v>0</v>
      </c>
      <c r="L411" s="36" t="n">
        <f aca="false">+IF(ISERROR(STDEV(K391:K411)),"",STDEV(K391:K411))</f>
        <v>0.0147861240301835</v>
      </c>
      <c r="M411" s="38" t="n">
        <f aca="false">IF(L411="","",(L411*(SQRT(266))))</f>
        <v>0.241154384949493</v>
      </c>
      <c r="N411" s="34" t="n">
        <v>67</v>
      </c>
      <c r="O411" s="35" t="n">
        <f aca="false">IF(ISERROR(LN(N411/N410)),"",LN(N411/N410))</f>
        <v>0</v>
      </c>
      <c r="P411" s="36" t="n">
        <f aca="false">+IF(ISERROR(STDEV(O391:O411)),"",STDEV(O391:O411))</f>
        <v>0.0355116397223277</v>
      </c>
      <c r="Q411" s="38" t="n">
        <f aca="false">IF(P411="","",(P411*(SQRT(266))))</f>
        <v>0.579177316401803</v>
      </c>
    </row>
    <row r="412" customFormat="false" ht="12.75" hidden="false" customHeight="false" outlineLevel="0" collapsed="false">
      <c r="A412" s="33" t="n">
        <v>36403</v>
      </c>
      <c r="B412" s="34" t="n">
        <v>25</v>
      </c>
      <c r="C412" s="35" t="n">
        <f aca="false">IF(ISERROR(LN(B412/B411)),"",LN(B412/B411))</f>
        <v>0</v>
      </c>
      <c r="D412" s="36" t="n">
        <f aca="false">+IF(ISERROR(STDEV(C392:C412)),"",STDEV(C392:C412))</f>
        <v>0.00154537755382403</v>
      </c>
      <c r="E412" s="37" t="n">
        <f aca="false">IF(D412="","",(D412*(SQRT(266))))</f>
        <v>0.0252043451513345</v>
      </c>
      <c r="F412" s="34" t="n">
        <v>24.8500003814697</v>
      </c>
      <c r="G412" s="35" t="n">
        <f aca="false">IF(ISERROR(LN(F412/F411)),"",LN(F412/F411))</f>
        <v>0</v>
      </c>
      <c r="H412" s="36" t="n">
        <f aca="false">+IF(ISERROR(STDEV(G392:G412)),"",STDEV(G392:G412))</f>
        <v>0.000879911872456641</v>
      </c>
      <c r="I412" s="38" t="n">
        <f aca="false">IF(H412="","",(H412*(SQRT(266))))</f>
        <v>0.014350928341929</v>
      </c>
      <c r="J412" s="34" t="n">
        <v>30</v>
      </c>
      <c r="K412" s="35" t="n">
        <f aca="false">IF(ISERROR(LN(J412/J411)),"",LN(J412/J411))</f>
        <v>0</v>
      </c>
      <c r="L412" s="36" t="n">
        <f aca="false">+IF(ISERROR(STDEV(K392:K412)),"",STDEV(K392:K412))</f>
        <v>0.0147861240301835</v>
      </c>
      <c r="M412" s="38" t="n">
        <f aca="false">IF(L412="","",(L412*(SQRT(266))))</f>
        <v>0.241154384949493</v>
      </c>
      <c r="N412" s="34" t="n">
        <v>66</v>
      </c>
      <c r="O412" s="35" t="n">
        <f aca="false">IF(ISERROR(LN(N412/N411)),"",LN(N412/N411))</f>
        <v>-0.0150378773645406</v>
      </c>
      <c r="P412" s="36" t="n">
        <f aca="false">+IF(ISERROR(STDEV(O392:O412)),"",STDEV(O392:O412))</f>
        <v>0.03569334888002</v>
      </c>
      <c r="Q412" s="38" t="n">
        <f aca="false">IF(P412="","",(P412*(SQRT(266))))</f>
        <v>0.582140903077631</v>
      </c>
    </row>
    <row r="413" customFormat="false" ht="12.75" hidden="false" customHeight="false" outlineLevel="0" collapsed="false">
      <c r="A413" s="33" t="n">
        <v>36404</v>
      </c>
      <c r="B413" s="34" t="n">
        <v>25</v>
      </c>
      <c r="C413" s="35" t="n">
        <f aca="false">IF(ISERROR(LN(B413/B412)),"",LN(B413/B412))</f>
        <v>0</v>
      </c>
      <c r="D413" s="36" t="n">
        <f aca="false">+IF(ISERROR(STDEV(C393:C413)),"",STDEV(C393:C413))</f>
        <v>0.00154537755382403</v>
      </c>
      <c r="E413" s="37" t="n">
        <f aca="false">IF(D413="","",(D413*(SQRT(266))))</f>
        <v>0.0252043451513345</v>
      </c>
      <c r="F413" s="34" t="n">
        <v>24.8500003814697</v>
      </c>
      <c r="G413" s="35" t="n">
        <f aca="false">IF(ISERROR(LN(F413/F412)),"",LN(F413/F412))</f>
        <v>0</v>
      </c>
      <c r="H413" s="36" t="n">
        <f aca="false">+IF(ISERROR(STDEV(G393:G413)),"",STDEV(G393:G413))</f>
        <v>0.000879911872456641</v>
      </c>
      <c r="I413" s="38" t="n">
        <f aca="false">IF(H413="","",(H413*(SQRT(266))))</f>
        <v>0.014350928341929</v>
      </c>
      <c r="J413" s="34" t="n">
        <v>30</v>
      </c>
      <c r="K413" s="35" t="n">
        <f aca="false">IF(ISERROR(LN(J413/J412)),"",LN(J413/J412))</f>
        <v>0</v>
      </c>
      <c r="L413" s="36" t="n">
        <f aca="false">+IF(ISERROR(STDEV(K393:K413)),"",STDEV(K393:K413))</f>
        <v>0.0147861240301835</v>
      </c>
      <c r="M413" s="38" t="n">
        <f aca="false">IF(L413="","",(L413*(SQRT(266))))</f>
        <v>0.241154384949493</v>
      </c>
      <c r="N413" s="34" t="n">
        <v>66</v>
      </c>
      <c r="O413" s="35" t="n">
        <f aca="false">IF(ISERROR(LN(N413/N412)),"",LN(N413/N412))</f>
        <v>0</v>
      </c>
      <c r="P413" s="36" t="n">
        <f aca="false">+IF(ISERROR(STDEV(O393:O413)),"",STDEV(O393:O413))</f>
        <v>0.03569334888002</v>
      </c>
      <c r="Q413" s="38" t="n">
        <f aca="false">IF(P413="","",(P413*(SQRT(266))))</f>
        <v>0.582140903077631</v>
      </c>
    </row>
    <row r="414" customFormat="false" ht="12.75" hidden="false" customHeight="false" outlineLevel="0" collapsed="false">
      <c r="A414" s="33" t="n">
        <v>36405</v>
      </c>
      <c r="B414" s="34" t="n">
        <v>25</v>
      </c>
      <c r="C414" s="35" t="n">
        <f aca="false">IF(ISERROR(LN(B414/B413)),"",LN(B414/B413))</f>
        <v>0</v>
      </c>
      <c r="D414" s="36" t="n">
        <f aca="false">+IF(ISERROR(STDEV(C394:C414)),"",STDEV(C394:C414))</f>
        <v>0.00154537755382403</v>
      </c>
      <c r="E414" s="37" t="n">
        <f aca="false">IF(D414="","",(D414*(SQRT(266))))</f>
        <v>0.0252043451513345</v>
      </c>
      <c r="F414" s="34" t="n">
        <v>24.8500003814697</v>
      </c>
      <c r="G414" s="35" t="n">
        <f aca="false">IF(ISERROR(LN(F414/F413)),"",LN(F414/F413))</f>
        <v>0</v>
      </c>
      <c r="H414" s="36" t="n">
        <f aca="false">+IF(ISERROR(STDEV(G394:G414)),"",STDEV(G394:G414))</f>
        <v>0.000879911872456641</v>
      </c>
      <c r="I414" s="38" t="n">
        <f aca="false">IF(H414="","",(H414*(SQRT(266))))</f>
        <v>0.014350928341929</v>
      </c>
      <c r="J414" s="34" t="n">
        <v>29.5</v>
      </c>
      <c r="K414" s="35" t="n">
        <f aca="false">IF(ISERROR(LN(J414/J413)),"",LN(J414/J413))</f>
        <v>-0.0168071183163813</v>
      </c>
      <c r="L414" s="36" t="n">
        <f aca="false">+IF(ISERROR(STDEV(K394:K414)),"",STDEV(K394:K414))</f>
        <v>0.0153229934686847</v>
      </c>
      <c r="M414" s="38" t="n">
        <f aca="false">IF(L414="","",(L414*(SQRT(266))))</f>
        <v>0.24991046050896</v>
      </c>
      <c r="N414" s="34" t="n">
        <v>65</v>
      </c>
      <c r="O414" s="35" t="n">
        <f aca="false">IF(ISERROR(LN(N414/N413)),"",LN(N414/N413))</f>
        <v>-0.0152674721307884</v>
      </c>
      <c r="P414" s="36" t="n">
        <f aca="false">+IF(ISERROR(STDEV(O394:O414)),"",STDEV(O394:O414))</f>
        <v>0.0341945448699402</v>
      </c>
      <c r="Q414" s="38" t="n">
        <f aca="false">IF(P414="","",(P414*(SQRT(266))))</f>
        <v>0.557696149437475</v>
      </c>
    </row>
    <row r="415" customFormat="false" ht="12.75" hidden="false" customHeight="false" outlineLevel="0" collapsed="false">
      <c r="A415" s="33" t="n">
        <v>36406</v>
      </c>
      <c r="B415" s="34" t="n">
        <v>25</v>
      </c>
      <c r="C415" s="35" t="n">
        <f aca="false">IF(ISERROR(LN(B415/B414)),"",LN(B415/B414))</f>
        <v>0</v>
      </c>
      <c r="D415" s="36" t="n">
        <f aca="false">+IF(ISERROR(STDEV(C395:C415)),"",STDEV(C395:C415))</f>
        <v>0.00154537755382403</v>
      </c>
      <c r="E415" s="37" t="n">
        <f aca="false">IF(D415="","",(D415*(SQRT(266))))</f>
        <v>0.0252043451513345</v>
      </c>
      <c r="F415" s="34" t="n">
        <v>24.8500003814697</v>
      </c>
      <c r="G415" s="35" t="n">
        <f aca="false">IF(ISERROR(LN(F415/F414)),"",LN(F415/F414))</f>
        <v>0</v>
      </c>
      <c r="H415" s="36" t="n">
        <f aca="false">+IF(ISERROR(STDEV(G395:G415)),"",STDEV(G395:G415))</f>
        <v>0.000879911872456641</v>
      </c>
      <c r="I415" s="38" t="n">
        <f aca="false">IF(H415="","",(H415*(SQRT(266))))</f>
        <v>0.014350928341929</v>
      </c>
      <c r="J415" s="34" t="n">
        <v>29.5</v>
      </c>
      <c r="K415" s="35" t="n">
        <f aca="false">IF(ISERROR(LN(J415/J414)),"",LN(J415/J414))</f>
        <v>0</v>
      </c>
      <c r="L415" s="36" t="n">
        <f aca="false">+IF(ISERROR(STDEV(K395:K415)),"",STDEV(K395:K415))</f>
        <v>0.0153229934686847</v>
      </c>
      <c r="M415" s="38" t="n">
        <f aca="false">IF(L415="","",(L415*(SQRT(266))))</f>
        <v>0.24991046050896</v>
      </c>
      <c r="N415" s="34" t="n">
        <v>65</v>
      </c>
      <c r="O415" s="35" t="n">
        <f aca="false">IF(ISERROR(LN(N415/N414)),"",LN(N415/N414))</f>
        <v>0</v>
      </c>
      <c r="P415" s="36" t="n">
        <f aca="false">+IF(ISERROR(STDEV(O395:O415)),"",STDEV(O395:O415))</f>
        <v>0.0326027823450484</v>
      </c>
      <c r="Q415" s="38" t="n">
        <f aca="false">IF(P415="","",(P415*(SQRT(266))))</f>
        <v>0.53173528830224</v>
      </c>
    </row>
    <row r="416" customFormat="false" ht="12.75" hidden="false" customHeight="false" outlineLevel="0" collapsed="false">
      <c r="A416" s="33" t="n">
        <v>36410</v>
      </c>
      <c r="B416" s="34" t="n">
        <v>25</v>
      </c>
      <c r="C416" s="35" t="n">
        <f aca="false">IF(ISERROR(LN(B416/B415)),"",LN(B416/B415))</f>
        <v>0</v>
      </c>
      <c r="D416" s="36" t="n">
        <f aca="false">+IF(ISERROR(STDEV(C396:C416)),"",STDEV(C396:C416))</f>
        <v>0.00154537755382403</v>
      </c>
      <c r="E416" s="37" t="n">
        <f aca="false">IF(D416="","",(D416*(SQRT(266))))</f>
        <v>0.0252043451513345</v>
      </c>
      <c r="F416" s="34" t="n">
        <v>24.8500003814697</v>
      </c>
      <c r="G416" s="35" t="n">
        <f aca="false">IF(ISERROR(LN(F416/F415)),"",LN(F416/F415))</f>
        <v>0</v>
      </c>
      <c r="H416" s="36" t="n">
        <f aca="false">+IF(ISERROR(STDEV(G396:G416)),"",STDEV(G396:G416))</f>
        <v>0.000879911872456641</v>
      </c>
      <c r="I416" s="38" t="n">
        <f aca="false">IF(H416="","",(H416*(SQRT(266))))</f>
        <v>0.014350928341929</v>
      </c>
      <c r="J416" s="34" t="n">
        <v>29.5</v>
      </c>
      <c r="K416" s="35" t="n">
        <f aca="false">IF(ISERROR(LN(J416/J415)),"",LN(J416/J415))</f>
        <v>0</v>
      </c>
      <c r="L416" s="36" t="n">
        <f aca="false">+IF(ISERROR(STDEV(K396:K416)),"",STDEV(K396:K416))</f>
        <v>0.0153229934686847</v>
      </c>
      <c r="M416" s="38" t="n">
        <f aca="false">IF(L416="","",(L416*(SQRT(266))))</f>
        <v>0.24991046050896</v>
      </c>
      <c r="N416" s="34" t="n">
        <v>66</v>
      </c>
      <c r="O416" s="35" t="n">
        <f aca="false">IF(ISERROR(LN(N416/N415)),"",LN(N416/N415))</f>
        <v>0.0152674721307884</v>
      </c>
      <c r="P416" s="36" t="n">
        <f aca="false">+IF(ISERROR(STDEV(O396:O416)),"",STDEV(O396:O416))</f>
        <v>0.0326027823450484</v>
      </c>
      <c r="Q416" s="38" t="n">
        <f aca="false">IF(P416="","",(P416*(SQRT(266))))</f>
        <v>0.53173528830224</v>
      </c>
    </row>
    <row r="417" customFormat="false" ht="12.75" hidden="false" customHeight="false" outlineLevel="0" collapsed="false">
      <c r="A417" s="33" t="n">
        <v>36411</v>
      </c>
      <c r="B417" s="34" t="n">
        <v>25</v>
      </c>
      <c r="C417" s="35" t="n">
        <f aca="false">IF(ISERROR(LN(B417/B416)),"",LN(B417/B416))</f>
        <v>0</v>
      </c>
      <c r="D417" s="36" t="n">
        <f aca="false">+IF(ISERROR(STDEV(C397:C417)),"",STDEV(C397:C417))</f>
        <v>0.000874621987446075</v>
      </c>
      <c r="E417" s="37" t="n">
        <f aca="false">IF(D417="","",(D417*(SQRT(266))))</f>
        <v>0.0142646529283336</v>
      </c>
      <c r="F417" s="34" t="n">
        <v>24.8500003814697</v>
      </c>
      <c r="G417" s="35" t="n">
        <f aca="false">IF(ISERROR(LN(F417/F416)),"",LN(F417/F416))</f>
        <v>0</v>
      </c>
      <c r="H417" s="36" t="n">
        <f aca="false">+IF(ISERROR(STDEV(G397:G417)),"",STDEV(G397:G417))</f>
        <v>0.000879911872456641</v>
      </c>
      <c r="I417" s="38" t="n">
        <f aca="false">IF(H417="","",(H417*(SQRT(266))))</f>
        <v>0.014350928341929</v>
      </c>
      <c r="J417" s="34" t="n">
        <v>30</v>
      </c>
      <c r="K417" s="35" t="n">
        <f aca="false">IF(ISERROR(LN(J417/J416)),"",LN(J417/J416))</f>
        <v>0.0168071183163812</v>
      </c>
      <c r="L417" s="36" t="n">
        <f aca="false">+IF(ISERROR(STDEV(K397:K417)),"",STDEV(K397:K417))</f>
        <v>0.0138617492013579</v>
      </c>
      <c r="M417" s="38" t="n">
        <f aca="false">IF(L417="","",(L417*(SQRT(266))))</f>
        <v>0.226078287734753</v>
      </c>
      <c r="N417" s="34" t="n">
        <v>67.5</v>
      </c>
      <c r="O417" s="35" t="n">
        <f aca="false">IF(ISERROR(LN(N417/N416)),"",LN(N417/N416))</f>
        <v>0.0224728558520586</v>
      </c>
      <c r="P417" s="36" t="n">
        <f aca="false">+IF(ISERROR(STDEV(O397:O417)),"",STDEV(O397:O417))</f>
        <v>0.032969537888032</v>
      </c>
      <c r="Q417" s="38" t="n">
        <f aca="false">IF(P417="","",(P417*(SQRT(266))))</f>
        <v>0.53771689018888</v>
      </c>
    </row>
    <row r="418" customFormat="false" ht="12.75" hidden="false" customHeight="false" outlineLevel="0" collapsed="false">
      <c r="A418" s="33" t="n">
        <v>36412</v>
      </c>
      <c r="B418" s="34" t="n">
        <v>25</v>
      </c>
      <c r="C418" s="35" t="n">
        <f aca="false">IF(ISERROR(LN(B418/B417)),"",LN(B418/B417))</f>
        <v>0</v>
      </c>
      <c r="D418" s="36" t="n">
        <f aca="false">+IF(ISERROR(STDEV(C398:C418)),"",STDEV(C398:C418))</f>
        <v>0.000874621820283372</v>
      </c>
      <c r="E418" s="37" t="n">
        <f aca="false">IF(D418="","",(D418*(SQRT(266))))</f>
        <v>0.0142646502019924</v>
      </c>
      <c r="F418" s="34" t="n">
        <v>24.8500003814697</v>
      </c>
      <c r="G418" s="35" t="n">
        <f aca="false">IF(ISERROR(LN(F418/F417)),"",LN(F418/F417))</f>
        <v>0</v>
      </c>
      <c r="H418" s="36" t="n">
        <f aca="false">+IF(ISERROR(STDEV(G398:G418)),"",STDEV(G398:G418))</f>
        <v>0.000879911872456641</v>
      </c>
      <c r="I418" s="38" t="n">
        <f aca="false">IF(H418="","",(H418*(SQRT(266))))</f>
        <v>0.014350928341929</v>
      </c>
      <c r="J418" s="34" t="n">
        <v>30</v>
      </c>
      <c r="K418" s="35" t="n">
        <f aca="false">IF(ISERROR(LN(J418/J417)),"",LN(J418/J417))</f>
        <v>0</v>
      </c>
      <c r="L418" s="36" t="n">
        <f aca="false">+IF(ISERROR(STDEV(K398:K418)),"",STDEV(K398:K418))</f>
        <v>0.0138617492013579</v>
      </c>
      <c r="M418" s="38" t="n">
        <f aca="false">IF(L418="","",(L418*(SQRT(266))))</f>
        <v>0.226078287734753</v>
      </c>
      <c r="N418" s="34" t="n">
        <v>67.5</v>
      </c>
      <c r="O418" s="35" t="n">
        <f aca="false">IF(ISERROR(LN(N418/N417)),"",LN(N418/N417))</f>
        <v>0</v>
      </c>
      <c r="P418" s="36" t="n">
        <f aca="false">+IF(ISERROR(STDEV(O398:O418)),"",STDEV(O398:O418))</f>
        <v>0.0327589197985504</v>
      </c>
      <c r="Q418" s="38" t="n">
        <f aca="false">IF(P418="","",(P418*(SQRT(266))))</f>
        <v>0.534281813104143</v>
      </c>
    </row>
    <row r="419" customFormat="false" ht="12.75" hidden="false" customHeight="false" outlineLevel="0" collapsed="false">
      <c r="A419" s="33" t="n">
        <v>36413</v>
      </c>
      <c r="B419" s="34" t="n">
        <v>25</v>
      </c>
      <c r="C419" s="35" t="n">
        <f aca="false">IF(ISERROR(LN(B419/B418)),"",LN(B419/B418))</f>
        <v>0</v>
      </c>
      <c r="D419" s="36" t="n">
        <f aca="false">+IF(ISERROR(STDEV(C399:C419)),"",STDEV(C399:C419))</f>
        <v>3.32974079261687E-009</v>
      </c>
      <c r="E419" s="37" t="n">
        <f aca="false">IF(D419="","",(D419*(SQRT(266))))</f>
        <v>5.43064288684173E-008</v>
      </c>
      <c r="F419" s="34" t="n">
        <v>24.8500003814697</v>
      </c>
      <c r="G419" s="35" t="n">
        <f aca="false">IF(ISERROR(LN(F419/F418)),"",LN(F419/F418))</f>
        <v>0</v>
      </c>
      <c r="H419" s="36" t="n">
        <f aca="false">+IF(ISERROR(STDEV(G399:G419)),"",STDEV(G399:G419))</f>
        <v>3.34983974897302E-009</v>
      </c>
      <c r="I419" s="38" t="n">
        <f aca="false">IF(H419="","",(H419*(SQRT(266))))</f>
        <v>5.46342329263503E-008</v>
      </c>
      <c r="J419" s="34" t="n">
        <v>30.5</v>
      </c>
      <c r="K419" s="35" t="n">
        <f aca="false">IF(ISERROR(LN(J419/J418)),"",LN(J419/J418))</f>
        <v>0.0165293019512105</v>
      </c>
      <c r="L419" s="36" t="n">
        <f aca="false">+IF(ISERROR(STDEV(K399:K419)),"",STDEV(K399:K419))</f>
        <v>0.0143233537778302</v>
      </c>
      <c r="M419" s="38" t="n">
        <f aca="false">IF(L419="","",(L419*(SQRT(266))))</f>
        <v>0.233606830542985</v>
      </c>
      <c r="N419" s="34" t="n">
        <v>69</v>
      </c>
      <c r="O419" s="35" t="n">
        <f aca="false">IF(ISERROR(LN(N419/N418)),"",LN(N419/N418))</f>
        <v>0.0219789067187752</v>
      </c>
      <c r="P419" s="36" t="n">
        <f aca="false">+IF(ISERROR(STDEV(O399:O419)),"",STDEV(O399:O419))</f>
        <v>0.0303705838146554</v>
      </c>
      <c r="Q419" s="38" t="n">
        <f aca="false">IF(P419="","",(P419*(SQRT(266))))</f>
        <v>0.495329232017089</v>
      </c>
    </row>
    <row r="420" customFormat="false" ht="12.75" hidden="false" customHeight="false" outlineLevel="0" collapsed="false">
      <c r="A420" s="33" t="n">
        <v>36416</v>
      </c>
      <c r="B420" s="34" t="n">
        <v>25</v>
      </c>
      <c r="C420" s="35" t="n">
        <f aca="false">IF(ISERROR(LN(B420/B419)),"",LN(B420/B419))</f>
        <v>0</v>
      </c>
      <c r="D420" s="36" t="n">
        <f aca="false">+IF(ISERROR(STDEV(C400:C420)),"",STDEV(C400:C420))</f>
        <v>0</v>
      </c>
      <c r="E420" s="37" t="n">
        <f aca="false">IF(D420="","",(D420*(SQRT(266))))</f>
        <v>0</v>
      </c>
      <c r="F420" s="34" t="n">
        <v>24.8500003814697</v>
      </c>
      <c r="G420" s="35" t="n">
        <f aca="false">IF(ISERROR(LN(F420/F419)),"",LN(F420/F419))</f>
        <v>0</v>
      </c>
      <c r="H420" s="36" t="n">
        <f aca="false">+IF(ISERROR(STDEV(G400:G420)),"",STDEV(G400:G420))</f>
        <v>0</v>
      </c>
      <c r="I420" s="38" t="n">
        <f aca="false">IF(H420="","",(H420*(SQRT(266))))</f>
        <v>0</v>
      </c>
      <c r="J420" s="34" t="n">
        <v>30.5</v>
      </c>
      <c r="K420" s="35" t="n">
        <f aca="false">IF(ISERROR(LN(J420/J419)),"",LN(J420/J419))</f>
        <v>0</v>
      </c>
      <c r="L420" s="36" t="n">
        <f aca="false">+IF(ISERROR(STDEV(K400:K420)),"",STDEV(K400:K420))</f>
        <v>0.0143233537778302</v>
      </c>
      <c r="M420" s="38" t="n">
        <f aca="false">IF(L420="","",(L420*(SQRT(266))))</f>
        <v>0.233606830542985</v>
      </c>
      <c r="N420" s="34" t="n">
        <v>69</v>
      </c>
      <c r="O420" s="35" t="n">
        <f aca="false">IF(ISERROR(LN(N420/N419)),"",LN(N420/N419))</f>
        <v>0</v>
      </c>
      <c r="P420" s="36" t="n">
        <f aca="false">+IF(ISERROR(STDEV(O400:O420)),"",STDEV(O400:O420))</f>
        <v>0.0303705838146554</v>
      </c>
      <c r="Q420" s="38" t="n">
        <f aca="false">IF(P420="","",(P420*(SQRT(266))))</f>
        <v>0.495329232017089</v>
      </c>
    </row>
    <row r="421" customFormat="false" ht="12.75" hidden="false" customHeight="false" outlineLevel="0" collapsed="false">
      <c r="A421" s="33" t="n">
        <v>36417</v>
      </c>
      <c r="B421" s="34" t="n">
        <v>25</v>
      </c>
      <c r="C421" s="35" t="n">
        <f aca="false">IF(ISERROR(LN(B421/B420)),"",LN(B421/B420))</f>
        <v>0</v>
      </c>
      <c r="D421" s="36" t="n">
        <f aca="false">+IF(ISERROR(STDEV(C401:C421)),"",STDEV(C401:C421))</f>
        <v>0</v>
      </c>
      <c r="E421" s="37" t="n">
        <f aca="false">IF(D421="","",(D421*(SQRT(266))))</f>
        <v>0</v>
      </c>
      <c r="F421" s="34" t="n">
        <v>24.8500003814697</v>
      </c>
      <c r="G421" s="35" t="n">
        <f aca="false">IF(ISERROR(LN(F421/F420)),"",LN(F421/F420))</f>
        <v>0</v>
      </c>
      <c r="H421" s="36" t="n">
        <f aca="false">+IF(ISERROR(STDEV(G401:G421)),"",STDEV(G401:G421))</f>
        <v>0</v>
      </c>
      <c r="I421" s="38" t="n">
        <f aca="false">IF(H421="","",(H421*(SQRT(266))))</f>
        <v>0</v>
      </c>
      <c r="J421" s="34" t="n">
        <v>30.5</v>
      </c>
      <c r="K421" s="35" t="n">
        <f aca="false">IF(ISERROR(LN(J421/J420)),"",LN(J421/J420))</f>
        <v>0</v>
      </c>
      <c r="L421" s="36" t="n">
        <f aca="false">+IF(ISERROR(STDEV(K401:K421)),"",STDEV(K401:K421))</f>
        <v>0.0143233537778302</v>
      </c>
      <c r="M421" s="38" t="n">
        <f aca="false">IF(L421="","",(L421*(SQRT(266))))</f>
        <v>0.233606830542985</v>
      </c>
      <c r="N421" s="34" t="n">
        <v>71</v>
      </c>
      <c r="O421" s="35" t="n">
        <f aca="false">IF(ISERROR(LN(N421/N420)),"",LN(N421/N420))</f>
        <v>0.0285733724440559</v>
      </c>
      <c r="P421" s="36" t="n">
        <f aca="false">+IF(ISERROR(STDEV(O401:O421)),"",STDEV(O401:O421))</f>
        <v>0.0307912372094239</v>
      </c>
      <c r="Q421" s="38" t="n">
        <f aca="false">IF(P421="","",(P421*(SQRT(266))))</f>
        <v>0.502189881263995</v>
      </c>
    </row>
    <row r="422" customFormat="false" ht="12.75" hidden="false" customHeight="false" outlineLevel="0" collapsed="false">
      <c r="A422" s="33" t="n">
        <v>36418</v>
      </c>
      <c r="B422" s="34" t="n">
        <v>25</v>
      </c>
      <c r="C422" s="35" t="n">
        <f aca="false">IF(ISERROR(LN(B422/B421)),"",LN(B422/B421))</f>
        <v>0</v>
      </c>
      <c r="D422" s="36" t="n">
        <f aca="false">+IF(ISERROR(STDEV(C402:C422)),"",STDEV(C402:C422))</f>
        <v>0</v>
      </c>
      <c r="E422" s="37" t="n">
        <f aca="false">IF(D422="","",(D422*(SQRT(266))))</f>
        <v>0</v>
      </c>
      <c r="F422" s="34" t="n">
        <v>24.8500003814697</v>
      </c>
      <c r="G422" s="35" t="n">
        <f aca="false">IF(ISERROR(LN(F422/F421)),"",LN(F422/F421))</f>
        <v>0</v>
      </c>
      <c r="H422" s="36" t="n">
        <f aca="false">+IF(ISERROR(STDEV(G402:G422)),"",STDEV(G402:G422))</f>
        <v>0</v>
      </c>
      <c r="I422" s="38" t="n">
        <f aca="false">IF(H422="","",(H422*(SQRT(266))))</f>
        <v>0</v>
      </c>
      <c r="J422" s="34" t="n">
        <v>31</v>
      </c>
      <c r="K422" s="35" t="n">
        <f aca="false">IF(ISERROR(LN(J422/J421)),"",LN(J422/J421))</f>
        <v>0.0162605208717803</v>
      </c>
      <c r="L422" s="36" t="n">
        <f aca="false">+IF(ISERROR(STDEV(K402:K422)),"",STDEV(K402:K422))</f>
        <v>0.0122871311920023</v>
      </c>
      <c r="M422" s="38" t="n">
        <f aca="false">IF(L422="","",(L422*(SQRT(266))))</f>
        <v>0.200397045185903</v>
      </c>
      <c r="N422" s="34" t="n">
        <v>71.5</v>
      </c>
      <c r="O422" s="35" t="n">
        <f aca="false">IF(ISERROR(LN(N422/N421)),"",LN(N422/N421))</f>
        <v>0.00701757265864654</v>
      </c>
      <c r="P422" s="36" t="n">
        <f aca="false">+IF(ISERROR(STDEV(O402:O422)),"",STDEV(O402:O422))</f>
        <v>0.017460680975343</v>
      </c>
      <c r="Q422" s="38" t="n">
        <f aca="false">IF(P422="","",(P422*(SQRT(266))))</f>
        <v>0.284775088644775</v>
      </c>
    </row>
    <row r="423" customFormat="false" ht="12.75" hidden="false" customHeight="false" outlineLevel="0" collapsed="false">
      <c r="A423" s="33" t="n">
        <v>36419</v>
      </c>
      <c r="B423" s="34" t="n">
        <v>25</v>
      </c>
      <c r="C423" s="35" t="n">
        <f aca="false">IF(ISERROR(LN(B423/B422)),"",LN(B423/B422))</f>
        <v>0</v>
      </c>
      <c r="D423" s="36" t="n">
        <f aca="false">+IF(ISERROR(STDEV(C403:C423)),"",STDEV(C403:C423))</f>
        <v>0</v>
      </c>
      <c r="E423" s="37" t="n">
        <f aca="false">IF(D423="","",(D423*(SQRT(266))))</f>
        <v>0</v>
      </c>
      <c r="F423" s="34" t="n">
        <v>24.8500003814697</v>
      </c>
      <c r="G423" s="35" t="n">
        <f aca="false">IF(ISERROR(LN(F423/F422)),"",LN(F423/F422))</f>
        <v>0</v>
      </c>
      <c r="H423" s="36" t="n">
        <f aca="false">+IF(ISERROR(STDEV(G403:G423)),"",STDEV(G403:G423))</f>
        <v>0</v>
      </c>
      <c r="I423" s="38" t="n">
        <f aca="false">IF(H423="","",(H423*(SQRT(266))))</f>
        <v>0</v>
      </c>
      <c r="J423" s="34" t="n">
        <v>31</v>
      </c>
      <c r="K423" s="35" t="n">
        <f aca="false">IF(ISERROR(LN(J423/J422)),"",LN(J423/J422))</f>
        <v>0</v>
      </c>
      <c r="L423" s="36" t="n">
        <f aca="false">+IF(ISERROR(STDEV(K403:K423)),"",STDEV(K403:K423))</f>
        <v>0.0122871311920023</v>
      </c>
      <c r="M423" s="38" t="n">
        <f aca="false">IF(L423="","",(L423*(SQRT(266))))</f>
        <v>0.200397045185903</v>
      </c>
      <c r="N423" s="34" t="n">
        <v>72</v>
      </c>
      <c r="O423" s="35" t="n">
        <f aca="false">IF(ISERROR(LN(N423/N422)),"",LN(N423/N422))</f>
        <v>0.00696866931609344</v>
      </c>
      <c r="P423" s="36" t="n">
        <f aca="false">+IF(ISERROR(STDEV(O403:O423)),"",STDEV(O403:O423))</f>
        <v>0.0173466180030273</v>
      </c>
      <c r="Q423" s="38" t="n">
        <f aca="false">IF(P423="","",(P423*(SQRT(266))))</f>
        <v>0.282914777864333</v>
      </c>
    </row>
    <row r="424" customFormat="false" ht="12.75" hidden="false" customHeight="false" outlineLevel="0" collapsed="false">
      <c r="A424" s="33" t="n">
        <v>36420</v>
      </c>
      <c r="B424" s="34" t="n">
        <v>25.25</v>
      </c>
      <c r="C424" s="35" t="n">
        <f aca="false">IF(ISERROR(LN(B424/B423)),"",LN(B424/B423))</f>
        <v>0.00995033085316809</v>
      </c>
      <c r="D424" s="36" t="n">
        <f aca="false">+IF(ISERROR(STDEV(C404:C424)),"",STDEV(C404:C424))</f>
        <v>0.00217134020592844</v>
      </c>
      <c r="E424" s="37" t="n">
        <f aca="false">IF(D424="","",(D424*(SQRT(266))))</f>
        <v>0.0354134870509591</v>
      </c>
      <c r="F424" s="34" t="n">
        <v>25.0000003814697</v>
      </c>
      <c r="G424" s="35" t="n">
        <f aca="false">IF(ISERROR(LN(F424/F423)),"",LN(F424/F423))</f>
        <v>0.0060180722334577</v>
      </c>
      <c r="H424" s="36" t="n">
        <f aca="false">+IF(ISERROR(STDEV(G404:G424)),"",STDEV(G404:G424))</f>
        <v>0.00131325102607295</v>
      </c>
      <c r="I424" s="38" t="n">
        <f aca="false">IF(H424="","",(H424*(SQRT(266))))</f>
        <v>0.0214184760543349</v>
      </c>
      <c r="J424" s="34" t="n">
        <v>31</v>
      </c>
      <c r="K424" s="35" t="n">
        <f aca="false">IF(ISERROR(LN(J424/J423)),"",LN(J424/J423))</f>
        <v>0</v>
      </c>
      <c r="L424" s="36" t="n">
        <f aca="false">+IF(ISERROR(STDEV(K404:K424)),"",STDEV(K404:K424))</f>
        <v>0.0122871311920023</v>
      </c>
      <c r="M424" s="38" t="n">
        <f aca="false">IF(L424="","",(L424*(SQRT(266))))</f>
        <v>0.200397045185903</v>
      </c>
      <c r="N424" s="34" t="n">
        <v>72</v>
      </c>
      <c r="O424" s="35" t="n">
        <f aca="false">IF(ISERROR(LN(N424/N423)),"",LN(N424/N423))</f>
        <v>0</v>
      </c>
      <c r="P424" s="36" t="n">
        <f aca="false">+IF(ISERROR(STDEV(O404:O424)),"",STDEV(O404:O424))</f>
        <v>0.0147510616572186</v>
      </c>
      <c r="Q424" s="38" t="n">
        <f aca="false">IF(P424="","",(P424*(SQRT(266))))</f>
        <v>0.240582534952161</v>
      </c>
    </row>
    <row r="425" customFormat="false" ht="12.75" hidden="false" customHeight="false" outlineLevel="0" collapsed="false">
      <c r="A425" s="33" t="n">
        <v>36423</v>
      </c>
      <c r="B425" s="34" t="n">
        <v>25.25</v>
      </c>
      <c r="C425" s="35" t="n">
        <f aca="false">IF(ISERROR(LN(B425/B424)),"",LN(B425/B424))</f>
        <v>0</v>
      </c>
      <c r="D425" s="36" t="n">
        <f aca="false">+IF(ISERROR(STDEV(C405:C425)),"",STDEV(C405:C425))</f>
        <v>0.00217134020592844</v>
      </c>
      <c r="E425" s="37" t="n">
        <f aca="false">IF(D425="","",(D425*(SQRT(266))))</f>
        <v>0.0354134870509591</v>
      </c>
      <c r="F425" s="34" t="n">
        <v>25</v>
      </c>
      <c r="G425" s="35" t="n">
        <f aca="false">IF(ISERROR(LN(F425/F424)),"",LN(F425/F424))</f>
        <v>-1.52587889044682E-008</v>
      </c>
      <c r="H425" s="36" t="n">
        <f aca="false">+IF(ISERROR(STDEV(G405:G425)),"",STDEV(G405:G425))</f>
        <v>0.00131325119256419</v>
      </c>
      <c r="I425" s="38" t="n">
        <f aca="false">IF(H425="","",(H425*(SQRT(266))))</f>
        <v>0.021418478769725</v>
      </c>
      <c r="J425" s="34" t="n">
        <v>31.25</v>
      </c>
      <c r="K425" s="35" t="n">
        <f aca="false">IF(ISERROR(LN(J425/J424)),"",LN(J425/J424))</f>
        <v>0.00803217169726425</v>
      </c>
      <c r="L425" s="36" t="n">
        <f aca="false">+IF(ISERROR(STDEV(K405:K425)),"",STDEV(K405:K425))</f>
        <v>0.0085572934067218</v>
      </c>
      <c r="M425" s="38" t="n">
        <f aca="false">IF(L425="","",(L425*(SQRT(266))))</f>
        <v>0.139565231842894</v>
      </c>
      <c r="N425" s="34" t="n">
        <v>73</v>
      </c>
      <c r="O425" s="35" t="n">
        <f aca="false">IF(ISERROR(LN(N425/N424)),"",LN(N425/N424))</f>
        <v>0.0137933221323358</v>
      </c>
      <c r="P425" s="36" t="n">
        <f aca="false">+IF(ISERROR(STDEV(O405:O425)),"",STDEV(O405:O425))</f>
        <v>0.0117573342573839</v>
      </c>
      <c r="Q425" s="38" t="n">
        <f aca="false">IF(P425="","",(P425*(SQRT(266))))</f>
        <v>0.19175631867399</v>
      </c>
    </row>
    <row r="426" customFormat="false" ht="12.75" hidden="false" customHeight="false" outlineLevel="0" collapsed="false">
      <c r="A426" s="33" t="n">
        <v>36424</v>
      </c>
      <c r="B426" s="34" t="n">
        <v>25.25</v>
      </c>
      <c r="C426" s="35" t="n">
        <f aca="false">IF(ISERROR(LN(B426/B425)),"",LN(B426/B425))</f>
        <v>0</v>
      </c>
      <c r="D426" s="36" t="n">
        <f aca="false">+IF(ISERROR(STDEV(C406:C426)),"",STDEV(C406:C426))</f>
        <v>0.00217134020592844</v>
      </c>
      <c r="E426" s="37" t="n">
        <f aca="false">IF(D426="","",(D426*(SQRT(266))))</f>
        <v>0.0354134870509591</v>
      </c>
      <c r="F426" s="34" t="n">
        <v>25</v>
      </c>
      <c r="G426" s="35" t="n">
        <f aca="false">IF(ISERROR(LN(F426/F425)),"",LN(F426/F425))</f>
        <v>0</v>
      </c>
      <c r="H426" s="36" t="n">
        <f aca="false">+IF(ISERROR(STDEV(G406:G426)),"",STDEV(G406:G426))</f>
        <v>0.00131325119256419</v>
      </c>
      <c r="I426" s="38" t="n">
        <f aca="false">IF(H426="","",(H426*(SQRT(266))))</f>
        <v>0.021418478769725</v>
      </c>
      <c r="J426" s="34" t="n">
        <v>31.25</v>
      </c>
      <c r="K426" s="35" t="n">
        <f aca="false">IF(ISERROR(LN(J426/J425)),"",LN(J426/J425))</f>
        <v>0</v>
      </c>
      <c r="L426" s="36" t="n">
        <f aca="false">+IF(ISERROR(STDEV(K406:K426)),"",STDEV(K406:K426))</f>
        <v>0.0085572934067218</v>
      </c>
      <c r="M426" s="38" t="n">
        <f aca="false">IF(L426="","",(L426*(SQRT(266))))</f>
        <v>0.139565231842894</v>
      </c>
      <c r="N426" s="34" t="n">
        <v>73</v>
      </c>
      <c r="O426" s="35" t="n">
        <f aca="false">IF(ISERROR(LN(N426/N425)),"",LN(N426/N425))</f>
        <v>0</v>
      </c>
      <c r="P426" s="36" t="n">
        <f aca="false">+IF(ISERROR(STDEV(O406:O426)),"",STDEV(O406:O426))</f>
        <v>0.0117573342573839</v>
      </c>
      <c r="Q426" s="38" t="n">
        <f aca="false">IF(P426="","",(P426*(SQRT(266))))</f>
        <v>0.19175631867399</v>
      </c>
    </row>
    <row r="427" customFormat="false" ht="12.75" hidden="false" customHeight="false" outlineLevel="0" collapsed="false">
      <c r="A427" s="33" t="n">
        <v>36425</v>
      </c>
      <c r="B427" s="34" t="n">
        <v>25.25</v>
      </c>
      <c r="C427" s="35" t="n">
        <f aca="false">IF(ISERROR(LN(B427/B426)),"",LN(B427/B426))</f>
        <v>0</v>
      </c>
      <c r="D427" s="36" t="n">
        <f aca="false">+IF(ISERROR(STDEV(C407:C427)),"",STDEV(C407:C427))</f>
        <v>0.00217134020592844</v>
      </c>
      <c r="E427" s="37" t="n">
        <f aca="false">IF(D427="","",(D427*(SQRT(266))))</f>
        <v>0.0354134870509591</v>
      </c>
      <c r="F427" s="34" t="n">
        <v>25</v>
      </c>
      <c r="G427" s="35" t="n">
        <f aca="false">IF(ISERROR(LN(F427/F426)),"",LN(F427/F426))</f>
        <v>0</v>
      </c>
      <c r="H427" s="36" t="n">
        <f aca="false">+IF(ISERROR(STDEV(G407:G427)),"",STDEV(G407:G427))</f>
        <v>0.00131325119256419</v>
      </c>
      <c r="I427" s="38" t="n">
        <f aca="false">IF(H427="","",(H427*(SQRT(266))))</f>
        <v>0.021418478769725</v>
      </c>
      <c r="J427" s="34" t="n">
        <v>31.25</v>
      </c>
      <c r="K427" s="35" t="n">
        <f aca="false">IF(ISERROR(LN(J427/J426)),"",LN(J427/J426))</f>
        <v>0</v>
      </c>
      <c r="L427" s="36" t="n">
        <f aca="false">+IF(ISERROR(STDEV(K407:K427)),"",STDEV(K407:K427))</f>
        <v>0.00748966399751658</v>
      </c>
      <c r="M427" s="38" t="n">
        <f aca="false">IF(L427="","",(L427*(SQRT(266))))</f>
        <v>0.122152723128284</v>
      </c>
      <c r="N427" s="34" t="n">
        <v>73</v>
      </c>
      <c r="O427" s="35" t="n">
        <f aca="false">IF(ISERROR(LN(N427/N426)),"",LN(N427/N426))</f>
        <v>0</v>
      </c>
      <c r="P427" s="36" t="n">
        <f aca="false">+IF(ISERROR(STDEV(O407:O427)),"",STDEV(O407:O427))</f>
        <v>0.0110332442162211</v>
      </c>
      <c r="Q427" s="38" t="n">
        <f aca="false">IF(P427="","",(P427*(SQRT(266))))</f>
        <v>0.17994676749153</v>
      </c>
    </row>
    <row r="428" customFormat="false" ht="12.75" hidden="false" customHeight="false" outlineLevel="0" collapsed="false">
      <c r="A428" s="33" t="n">
        <v>36426</v>
      </c>
      <c r="B428" s="34" t="n">
        <v>25.25</v>
      </c>
      <c r="C428" s="35" t="n">
        <f aca="false">IF(ISERROR(LN(B428/B427)),"",LN(B428/B427))</f>
        <v>0</v>
      </c>
      <c r="D428" s="36" t="n">
        <f aca="false">+IF(ISERROR(STDEV(C408:C428)),"",STDEV(C408:C428))</f>
        <v>0.00217134020592844</v>
      </c>
      <c r="E428" s="37" t="n">
        <f aca="false">IF(D428="","",(D428*(SQRT(266))))</f>
        <v>0.0354134870509591</v>
      </c>
      <c r="F428" s="34" t="n">
        <v>25</v>
      </c>
      <c r="G428" s="35" t="n">
        <f aca="false">IF(ISERROR(LN(F428/F427)),"",LN(F428/F427))</f>
        <v>0</v>
      </c>
      <c r="H428" s="36" t="n">
        <f aca="false">+IF(ISERROR(STDEV(G408:G428)),"",STDEV(G408:G428))</f>
        <v>0.00131325119256419</v>
      </c>
      <c r="I428" s="38" t="n">
        <f aca="false">IF(H428="","",(H428*(SQRT(266))))</f>
        <v>0.021418478769725</v>
      </c>
      <c r="J428" s="34" t="n">
        <v>30.75</v>
      </c>
      <c r="K428" s="35" t="n">
        <f aca="false">IF(ISERROR(LN(J428/J427)),"",LN(J428/J427))</f>
        <v>-0.0161293819298836</v>
      </c>
      <c r="L428" s="36" t="n">
        <f aca="false">+IF(ISERROR(STDEV(K408:K428)),"",STDEV(K408:K428))</f>
        <v>0.00836127690150553</v>
      </c>
      <c r="M428" s="38" t="n">
        <f aca="false">IF(L428="","",(L428*(SQRT(266))))</f>
        <v>0.136368299390624</v>
      </c>
      <c r="N428" s="34" t="n">
        <v>73</v>
      </c>
      <c r="O428" s="35" t="n">
        <f aca="false">IF(ISERROR(LN(N428/N427)),"",LN(N428/N427))</f>
        <v>0</v>
      </c>
      <c r="P428" s="36" t="n">
        <f aca="false">+IF(ISERROR(STDEV(O408:O428)),"",STDEV(O408:O428))</f>
        <v>0.0110332442162211</v>
      </c>
      <c r="Q428" s="38" t="n">
        <f aca="false">IF(P428="","",(P428*(SQRT(266))))</f>
        <v>0.17994676749153</v>
      </c>
    </row>
    <row r="429" customFormat="false" ht="12.75" hidden="false" customHeight="false" outlineLevel="0" collapsed="false">
      <c r="A429" s="33" t="n">
        <v>36427</v>
      </c>
      <c r="B429" s="34" t="n">
        <v>25.25</v>
      </c>
      <c r="C429" s="35" t="n">
        <f aca="false">IF(ISERROR(LN(B429/B428)),"",LN(B429/B428))</f>
        <v>0</v>
      </c>
      <c r="D429" s="36" t="n">
        <f aca="false">+IF(ISERROR(STDEV(C409:C429)),"",STDEV(C409:C429))</f>
        <v>0.00217134020592844</v>
      </c>
      <c r="E429" s="37" t="n">
        <f aca="false">IF(D429="","",(D429*(SQRT(266))))</f>
        <v>0.0354134870509591</v>
      </c>
      <c r="F429" s="34" t="n">
        <v>25</v>
      </c>
      <c r="G429" s="35" t="n">
        <f aca="false">IF(ISERROR(LN(F429/F428)),"",LN(F429/F428))</f>
        <v>0</v>
      </c>
      <c r="H429" s="36" t="n">
        <f aca="false">+IF(ISERROR(STDEV(G409:G429)),"",STDEV(G409:G429))</f>
        <v>0.00131325119256419</v>
      </c>
      <c r="I429" s="38" t="n">
        <f aca="false">IF(H429="","",(H429*(SQRT(266))))</f>
        <v>0.021418478769725</v>
      </c>
      <c r="J429" s="34" t="n">
        <v>31.25</v>
      </c>
      <c r="K429" s="35" t="n">
        <f aca="false">IF(ISERROR(LN(J429/J428)),"",LN(J429/J428))</f>
        <v>0.0161293819298837</v>
      </c>
      <c r="L429" s="36" t="n">
        <f aca="false">+IF(ISERROR(STDEV(K409:K429)),"",STDEV(K409:K429))</f>
        <v>0.00896676212572227</v>
      </c>
      <c r="M429" s="38" t="n">
        <f aca="false">IF(L429="","",(L429*(SQRT(266))))</f>
        <v>0.146243464548439</v>
      </c>
      <c r="N429" s="34" t="n">
        <v>75</v>
      </c>
      <c r="O429" s="35" t="n">
        <f aca="false">IF(ISERROR(LN(N429/N428)),"",LN(N429/N428))</f>
        <v>0.0270286723879194</v>
      </c>
      <c r="P429" s="36" t="n">
        <f aca="false">+IF(ISERROR(STDEV(O409:O429)),"",STDEV(O409:O429))</f>
        <v>0.0120615777910101</v>
      </c>
      <c r="Q429" s="38" t="n">
        <f aca="false">IF(P429="","",(P429*(SQRT(266))))</f>
        <v>0.196718380542044</v>
      </c>
    </row>
    <row r="430" customFormat="false" ht="12.75" hidden="false" customHeight="false" outlineLevel="0" collapsed="false">
      <c r="A430" s="33" t="n">
        <v>36430</v>
      </c>
      <c r="B430" s="34" t="n">
        <v>24.9</v>
      </c>
      <c r="C430" s="35" t="n">
        <f aca="false">IF(ISERROR(LN(B430/B429)),"",LN(B430/B429))</f>
        <v>-0.0139583522507069</v>
      </c>
      <c r="D430" s="36" t="n">
        <f aca="false">+IF(ISERROR(STDEV(C410:C430)),"",STDEV(C410:C430))</f>
        <v>0.00382805249471571</v>
      </c>
      <c r="E430" s="37" t="n">
        <f aca="false">IF(D430="","",(D430*(SQRT(266))))</f>
        <v>0.0624336467780922</v>
      </c>
      <c r="F430" s="34" t="n">
        <v>24.65</v>
      </c>
      <c r="G430" s="35" t="n">
        <f aca="false">IF(ISERROR(LN(F430/F429)),"",LN(F430/F429))</f>
        <v>-0.0140989243795016</v>
      </c>
      <c r="H430" s="36" t="n">
        <f aca="false">+IF(ISERROR(STDEV(G410:G430)),"",STDEV(G410:G430))</f>
        <v>0.00340505006094828</v>
      </c>
      <c r="I430" s="38" t="n">
        <f aca="false">IF(H430="","",(H430*(SQRT(266))))</f>
        <v>0.0555346858645297</v>
      </c>
      <c r="J430" s="34" t="n">
        <v>30.75</v>
      </c>
      <c r="K430" s="35" t="n">
        <f aca="false">IF(ISERROR(LN(J430/J429)),"",LN(J430/J429))</f>
        <v>-0.0161293819298836</v>
      </c>
      <c r="L430" s="36" t="n">
        <f aca="false">+IF(ISERROR(STDEV(K410:K430)),"",STDEV(K410:K430))</f>
        <v>0.0097942150051781</v>
      </c>
      <c r="M430" s="38" t="n">
        <f aca="false">IF(L430="","",(L430*(SQRT(266))))</f>
        <v>0.159738812606694</v>
      </c>
      <c r="N430" s="34" t="n">
        <v>75</v>
      </c>
      <c r="O430" s="35" t="n">
        <f aca="false">IF(ISERROR(LN(N430/N429)),"",LN(N430/N429))</f>
        <v>0</v>
      </c>
      <c r="P430" s="36" t="n">
        <f aca="false">+IF(ISERROR(STDEV(O410:O430)),"",STDEV(O410:O430))</f>
        <v>0.0120615777910101</v>
      </c>
      <c r="Q430" s="38" t="n">
        <f aca="false">IF(P430="","",(P430*(SQRT(266))))</f>
        <v>0.196718380542044</v>
      </c>
    </row>
    <row r="431" customFormat="false" ht="12.75" hidden="false" customHeight="false" outlineLevel="0" collapsed="false">
      <c r="A431" s="33" t="n">
        <v>36431</v>
      </c>
      <c r="B431" s="34" t="n">
        <v>24.8999996185303</v>
      </c>
      <c r="C431" s="35" t="n">
        <f aca="false">IF(ISERROR(LN(B431/B430)),"",LN(B431/B430))</f>
        <v>-1.53200694416062E-008</v>
      </c>
      <c r="D431" s="36" t="n">
        <f aca="false">+IF(ISERROR(STDEV(C411:C431)),"",STDEV(C411:C431))</f>
        <v>0.00382805245652595</v>
      </c>
      <c r="E431" s="37" t="n">
        <f aca="false">IF(D431="","",(D431*(SQRT(266))))</f>
        <v>0.062433646155236</v>
      </c>
      <c r="F431" s="34" t="n">
        <v>24.6499996185303</v>
      </c>
      <c r="G431" s="35" t="n">
        <f aca="false">IF(ISERROR(LN(F431/F430)),"",LN(F431/F430))</f>
        <v>-1.54754453783395E-008</v>
      </c>
      <c r="H431" s="36" t="n">
        <f aca="false">+IF(ISERROR(STDEV(G411:G431)),"",STDEV(G411:G431))</f>
        <v>0.00340504997350629</v>
      </c>
      <c r="I431" s="38" t="n">
        <f aca="false">IF(H431="","",(H431*(SQRT(266))))</f>
        <v>0.055534684438394</v>
      </c>
      <c r="J431" s="34" t="n">
        <v>30.75</v>
      </c>
      <c r="K431" s="35" t="n">
        <f aca="false">IF(ISERROR(LN(J431/J430)),"",LN(J431/J430))</f>
        <v>0</v>
      </c>
      <c r="L431" s="36" t="n">
        <f aca="false">+IF(ISERROR(STDEV(K411:K431)),"",STDEV(K411:K431))</f>
        <v>0.0097942150051781</v>
      </c>
      <c r="M431" s="38" t="n">
        <f aca="false">IF(L431="","",(L431*(SQRT(266))))</f>
        <v>0.159738812606694</v>
      </c>
      <c r="N431" s="34" t="n">
        <v>75</v>
      </c>
      <c r="O431" s="35" t="n">
        <f aca="false">IF(ISERROR(LN(N431/N430)),"",LN(N431/N430))</f>
        <v>0</v>
      </c>
      <c r="P431" s="36" t="n">
        <f aca="false">+IF(ISERROR(STDEV(O411:O431)),"",STDEV(O411:O431))</f>
        <v>0.0120615777910101</v>
      </c>
      <c r="Q431" s="38" t="n">
        <f aca="false">IF(P431="","",(P431*(SQRT(266))))</f>
        <v>0.196718380542044</v>
      </c>
    </row>
    <row r="432" customFormat="false" ht="12.75" hidden="false" customHeight="false" outlineLevel="0" collapsed="false">
      <c r="A432" s="33" t="n">
        <v>36432</v>
      </c>
      <c r="B432" s="34" t="n">
        <v>24.4999996185303</v>
      </c>
      <c r="C432" s="35" t="n">
        <f aca="false">IF(ISERROR(LN(B432/B431)),"",LN(B432/B431))</f>
        <v>-0.0161946861701041</v>
      </c>
      <c r="D432" s="36" t="n">
        <f aca="false">+IF(ISERROR(STDEV(C412:C432)),"",STDEV(C412:C432))</f>
        <v>0.00518013912424115</v>
      </c>
      <c r="E432" s="37" t="n">
        <f aca="false">IF(D432="","",(D432*(SQRT(266))))</f>
        <v>0.0844855123566601</v>
      </c>
      <c r="F432" s="34" t="n">
        <v>24.6499996185303</v>
      </c>
      <c r="G432" s="35" t="n">
        <f aca="false">IF(ISERROR(LN(F432/F431)),"",LN(F432/F431))</f>
        <v>0</v>
      </c>
      <c r="H432" s="36" t="n">
        <f aca="false">+IF(ISERROR(STDEV(G412:G432)),"",STDEV(G412:G432))</f>
        <v>0.00340504997350629</v>
      </c>
      <c r="I432" s="38" t="n">
        <f aca="false">IF(H432="","",(H432*(SQRT(266))))</f>
        <v>0.055534684438394</v>
      </c>
      <c r="J432" s="34" t="n">
        <v>30.75</v>
      </c>
      <c r="K432" s="35" t="n">
        <f aca="false">IF(ISERROR(LN(J432/J431)),"",LN(J432/J431))</f>
        <v>0</v>
      </c>
      <c r="L432" s="36" t="n">
        <f aca="false">+IF(ISERROR(STDEV(K412:K432)),"",STDEV(K412:K432))</f>
        <v>0.0097942150051781</v>
      </c>
      <c r="M432" s="38" t="n">
        <f aca="false">IF(L432="","",(L432*(SQRT(266))))</f>
        <v>0.159738812606694</v>
      </c>
      <c r="N432" s="34" t="n">
        <v>75</v>
      </c>
      <c r="O432" s="35" t="n">
        <f aca="false">IF(ISERROR(LN(N432/N431)),"",LN(N432/N431))</f>
        <v>0</v>
      </c>
      <c r="P432" s="36" t="n">
        <f aca="false">+IF(ISERROR(STDEV(O412:O432)),"",STDEV(O412:O432))</f>
        <v>0.0120615777910101</v>
      </c>
      <c r="Q432" s="38" t="n">
        <f aca="false">IF(P432="","",(P432*(SQRT(266))))</f>
        <v>0.196718380542044</v>
      </c>
    </row>
    <row r="433" customFormat="false" ht="12.75" hidden="false" customHeight="false" outlineLevel="0" collapsed="false">
      <c r="A433" s="33" t="n">
        <v>36433</v>
      </c>
      <c r="B433" s="34" t="n">
        <v>24.4</v>
      </c>
      <c r="C433" s="35" t="n">
        <f aca="false">IF(ISERROR(LN(B433/B432)),"",LN(B433/B432))</f>
        <v>-0.00408996968133217</v>
      </c>
      <c r="D433" s="36" t="n">
        <f aca="false">+IF(ISERROR(STDEV(C413:C433)),"",STDEV(C413:C433))</f>
        <v>0.00521890185430156</v>
      </c>
      <c r="E433" s="37" t="n">
        <f aca="false">IF(D433="","",(D433*(SQRT(266))))</f>
        <v>0.0851177133518364</v>
      </c>
      <c r="F433" s="34" t="n">
        <v>24.2999996185303</v>
      </c>
      <c r="G433" s="35" t="n">
        <f aca="false">IF(ISERROR(LN(F433/F432)),"",LN(F433/F432))</f>
        <v>-0.0143005503650937</v>
      </c>
      <c r="H433" s="36" t="n">
        <f aca="false">+IF(ISERROR(STDEV(G413:G433)),"",STDEV(G413:G433))</f>
        <v>0.00455877649232135</v>
      </c>
      <c r="I433" s="38" t="n">
        <f aca="false">IF(H433="","",(H433*(SQRT(266))))</f>
        <v>0.0743513945158159</v>
      </c>
      <c r="J433" s="34" t="n">
        <v>30.75</v>
      </c>
      <c r="K433" s="35" t="n">
        <f aca="false">IF(ISERROR(LN(J433/J432)),"",LN(J433/J432))</f>
        <v>0</v>
      </c>
      <c r="L433" s="36" t="n">
        <f aca="false">+IF(ISERROR(STDEV(K413:K433)),"",STDEV(K413:K433))</f>
        <v>0.0097942150051781</v>
      </c>
      <c r="M433" s="38" t="n">
        <f aca="false">IF(L433="","",(L433*(SQRT(266))))</f>
        <v>0.159738812606694</v>
      </c>
      <c r="N433" s="34" t="n">
        <v>75</v>
      </c>
      <c r="O433" s="35" t="n">
        <f aca="false">IF(ISERROR(LN(N433/N432)),"",LN(N433/N432))</f>
        <v>0</v>
      </c>
      <c r="P433" s="36" t="n">
        <f aca="false">+IF(ISERROR(STDEV(O413:O433)),"",STDEV(O413:O433))</f>
        <v>0.0112053193638499</v>
      </c>
      <c r="Q433" s="38" t="n">
        <f aca="false">IF(P433="","",(P433*(SQRT(266))))</f>
        <v>0.182753228218276</v>
      </c>
    </row>
    <row r="434" customFormat="false" ht="12.75" hidden="false" customHeight="false" outlineLevel="0" collapsed="false">
      <c r="A434" s="33" t="n">
        <v>36434</v>
      </c>
      <c r="B434" s="34" t="n">
        <v>24.6499996185303</v>
      </c>
      <c r="C434" s="35" t="n">
        <f aca="false">IF(ISERROR(LN(B434/B433)),"",LN(B434/B433))</f>
        <v>0.0101937527140976</v>
      </c>
      <c r="D434" s="36" t="n">
        <f aca="false">+IF(ISERROR(STDEV(C414:C434)),"",STDEV(C414:C434))</f>
        <v>0.00577618935325792</v>
      </c>
      <c r="E434" s="37" t="n">
        <f aca="false">IF(D434="","",(D434*(SQRT(266))))</f>
        <v>0.094206797399591</v>
      </c>
      <c r="F434" s="34" t="n">
        <v>24.4999992370605</v>
      </c>
      <c r="G434" s="35" t="n">
        <f aca="false">IF(ISERROR(LN(F434/F433)),"",LN(F434/F433))</f>
        <v>0.00819675176213496</v>
      </c>
      <c r="H434" s="36" t="n">
        <f aca="false">+IF(ISERROR(STDEV(G414:G434)),"",STDEV(G414:G434))</f>
        <v>0.0049855197462019</v>
      </c>
      <c r="I434" s="38" t="n">
        <f aca="false">IF(H434="","",(H434*(SQRT(266))))</f>
        <v>0.0813113663590679</v>
      </c>
      <c r="J434" s="34" t="n">
        <v>31.25</v>
      </c>
      <c r="K434" s="35" t="n">
        <f aca="false">IF(ISERROR(LN(J434/J433)),"",LN(J434/J433))</f>
        <v>0.0161293819298837</v>
      </c>
      <c r="L434" s="36" t="n">
        <f aca="false">+IF(ISERROR(STDEV(K414:K434)),"",STDEV(K414:K434))</f>
        <v>0.0103159352054621</v>
      </c>
      <c r="M434" s="38" t="n">
        <f aca="false">IF(L434="","",(L434*(SQRT(266))))</f>
        <v>0.168247811568044</v>
      </c>
      <c r="N434" s="34" t="n">
        <v>77</v>
      </c>
      <c r="O434" s="35" t="n">
        <f aca="false">IF(ISERROR(LN(N434/N433)),"",LN(N434/N433))</f>
        <v>0.0263173083173734</v>
      </c>
      <c r="P434" s="36" t="n">
        <f aca="false">+IF(ISERROR(STDEV(O414:O434)),"",STDEV(O414:O434))</f>
        <v>0.0119381750916713</v>
      </c>
      <c r="Q434" s="38" t="n">
        <f aca="false">IF(P434="","",(P434*(SQRT(266))))</f>
        <v>0.194705743423662</v>
      </c>
    </row>
    <row r="435" customFormat="false" ht="12.75" hidden="false" customHeight="false" outlineLevel="0" collapsed="false">
      <c r="A435" s="33" t="n">
        <v>36437</v>
      </c>
      <c r="B435" s="34" t="n">
        <v>24.6499996185303</v>
      </c>
      <c r="C435" s="35" t="n">
        <f aca="false">IF(ISERROR(LN(B435/B434)),"",LN(B435/B434))</f>
        <v>0</v>
      </c>
      <c r="D435" s="36" t="n">
        <f aca="false">+IF(ISERROR(STDEV(C415:C435)),"",STDEV(C415:C435))</f>
        <v>0.00577618935325792</v>
      </c>
      <c r="E435" s="37" t="n">
        <f aca="false">IF(D435="","",(D435*(SQRT(266))))</f>
        <v>0.094206797399591</v>
      </c>
      <c r="F435" s="34" t="n">
        <v>24.5</v>
      </c>
      <c r="G435" s="35" t="n">
        <f aca="false">IF(ISERROR(LN(F435/F434)),"",LN(F435/F434))</f>
        <v>3.11403864508844E-008</v>
      </c>
      <c r="H435" s="36" t="n">
        <f aca="false">+IF(ISERROR(STDEV(G415:G435)),"",STDEV(G415:G435))</f>
        <v>0.00498551995715863</v>
      </c>
      <c r="I435" s="38" t="n">
        <f aca="false">IF(H435="","",(H435*(SQRT(266))))</f>
        <v>0.081311369799668</v>
      </c>
      <c r="J435" s="34" t="n">
        <v>31.5</v>
      </c>
      <c r="K435" s="35" t="n">
        <f aca="false">IF(ISERROR(LN(J435/J434)),"",LN(J435/J434))</f>
        <v>0.00796816964917688</v>
      </c>
      <c r="L435" s="36" t="n">
        <f aca="false">+IF(ISERROR(STDEV(K415:K435)),"",STDEV(K415:K435))</f>
        <v>0.00944413049594612</v>
      </c>
      <c r="M435" s="38" t="n">
        <f aca="false">IF(L435="","",(L435*(SQRT(266))))</f>
        <v>0.154029107052226</v>
      </c>
      <c r="N435" s="34" t="n">
        <v>77</v>
      </c>
      <c r="O435" s="35" t="n">
        <f aca="false">IF(ISERROR(LN(N435/N434)),"",LN(N435/N434))</f>
        <v>0</v>
      </c>
      <c r="P435" s="36" t="n">
        <f aca="false">+IF(ISERROR(STDEV(O415:O435)),"",STDEV(O415:O435))</f>
        <v>0.0109134388938726</v>
      </c>
      <c r="Q435" s="38" t="n">
        <f aca="false">IF(P435="","",(P435*(SQRT(266))))</f>
        <v>0.177992801816303</v>
      </c>
    </row>
    <row r="436" customFormat="false" ht="12.75" hidden="false" customHeight="false" outlineLevel="0" collapsed="false">
      <c r="A436" s="33" t="n">
        <v>36438</v>
      </c>
      <c r="B436" s="34" t="n">
        <v>24.5499996185303</v>
      </c>
      <c r="C436" s="35" t="n">
        <f aca="false">IF(ISERROR(LN(B436/B435)),"",LN(B436/B435))</f>
        <v>-0.00406504631120606</v>
      </c>
      <c r="D436" s="36" t="n">
        <f aca="false">+IF(ISERROR(STDEV(C416:C436)),"",STDEV(C416:C436))</f>
        <v>0.00582050950766756</v>
      </c>
      <c r="E436" s="37" t="n">
        <f aca="false">IF(D436="","",(D436*(SQRT(266))))</f>
        <v>0.0949296372429268</v>
      </c>
      <c r="F436" s="34" t="n">
        <v>24.25</v>
      </c>
      <c r="G436" s="35" t="n">
        <f aca="false">IF(ISERROR(LN(F436/F435)),"",LN(F436/F435))</f>
        <v>-0.0102565001671891</v>
      </c>
      <c r="H436" s="36" t="n">
        <f aca="false">+IF(ISERROR(STDEV(G416:G436)),"",STDEV(G416:G436))</f>
        <v>0.00540110616062875</v>
      </c>
      <c r="I436" s="38" t="n">
        <f aca="false">IF(H436="","",(H436*(SQRT(266))))</f>
        <v>0.0880893756575081</v>
      </c>
      <c r="J436" s="34" t="n">
        <v>31.25</v>
      </c>
      <c r="K436" s="35" t="n">
        <f aca="false">IF(ISERROR(LN(J436/J435)),"",LN(J436/J435))</f>
        <v>-0.00796816964917685</v>
      </c>
      <c r="L436" s="36" t="n">
        <f aca="false">+IF(ISERROR(STDEV(K416:K436)),"",STDEV(K416:K436))</f>
        <v>0.00973159892996816</v>
      </c>
      <c r="M436" s="38" t="n">
        <f aca="false">IF(L436="","",(L436*(SQRT(266))))</f>
        <v>0.158717575325417</v>
      </c>
      <c r="N436" s="34" t="n">
        <v>77</v>
      </c>
      <c r="O436" s="35" t="n">
        <f aca="false">IF(ISERROR(LN(N436/N435)),"",LN(N436/N435))</f>
        <v>0</v>
      </c>
      <c r="P436" s="36" t="n">
        <f aca="false">+IF(ISERROR(STDEV(O416:O436)),"",STDEV(O416:O436))</f>
        <v>0.0109134388938726</v>
      </c>
      <c r="Q436" s="38" t="n">
        <f aca="false">IF(P436="","",(P436*(SQRT(266))))</f>
        <v>0.177992801816303</v>
      </c>
    </row>
    <row r="437" customFormat="false" ht="12.75" hidden="false" customHeight="false" outlineLevel="0" collapsed="false">
      <c r="A437" s="33" t="n">
        <v>36439</v>
      </c>
      <c r="B437" s="34" t="n">
        <v>24.5499992370605</v>
      </c>
      <c r="C437" s="35" t="n">
        <f aca="false">IF(ISERROR(LN(B437/B436)),"",LN(B437/B436))</f>
        <v>-1.55384820662984E-008</v>
      </c>
      <c r="D437" s="36" t="n">
        <f aca="false">+IF(ISERROR(STDEV(C417:C437)),"",STDEV(C417:C437))</f>
        <v>0.00582050939221442</v>
      </c>
      <c r="E437" s="37" t="n">
        <f aca="false">IF(D437="","",(D437*(SQRT(266))))</f>
        <v>0.0949296353599431</v>
      </c>
      <c r="F437" s="34" t="n">
        <v>24.25</v>
      </c>
      <c r="G437" s="35" t="n">
        <f aca="false">IF(ISERROR(LN(F437/F436)),"",LN(F437/F436))</f>
        <v>0</v>
      </c>
      <c r="H437" s="36" t="n">
        <f aca="false">+IF(ISERROR(STDEV(G417:G437)),"",STDEV(G417:G437))</f>
        <v>0.00540110616062875</v>
      </c>
      <c r="I437" s="38" t="n">
        <f aca="false">IF(H437="","",(H437*(SQRT(266))))</f>
        <v>0.0880893756575081</v>
      </c>
      <c r="J437" s="34" t="n">
        <v>31.25</v>
      </c>
      <c r="K437" s="35" t="n">
        <f aca="false">IF(ISERROR(LN(J437/J436)),"",LN(J437/J436))</f>
        <v>0</v>
      </c>
      <c r="L437" s="36" t="n">
        <f aca="false">+IF(ISERROR(STDEV(K417:K437)),"",STDEV(K417:K437))</f>
        <v>0.00973159892996816</v>
      </c>
      <c r="M437" s="38" t="n">
        <f aca="false">IF(L437="","",(L437*(SQRT(266))))</f>
        <v>0.158717575325417</v>
      </c>
      <c r="N437" s="34" t="n">
        <v>77</v>
      </c>
      <c r="O437" s="35" t="n">
        <f aca="false">IF(ISERROR(LN(N437/N436)),"",LN(N437/N436))</f>
        <v>0</v>
      </c>
      <c r="P437" s="36" t="n">
        <f aca="false">+IF(ISERROR(STDEV(O417:O437)),"",STDEV(O417:O437))</f>
        <v>0.0109183539965034</v>
      </c>
      <c r="Q437" s="38" t="n">
        <f aca="false">IF(P437="","",(P437*(SQRT(266))))</f>
        <v>0.178072964714265</v>
      </c>
    </row>
    <row r="438" customFormat="false" ht="12.75" hidden="false" customHeight="false" outlineLevel="0" collapsed="false">
      <c r="A438" s="33" t="n">
        <v>36440</v>
      </c>
      <c r="B438" s="34" t="n">
        <v>24.5999992370605</v>
      </c>
      <c r="C438" s="35" t="n">
        <f aca="false">IF(ISERROR(LN(B438/B437)),"",LN(B438/B437))</f>
        <v>0.00203458876095218</v>
      </c>
      <c r="D438" s="36" t="n">
        <f aca="false">+IF(ISERROR(STDEV(C418:C438)),"",STDEV(C418:C438))</f>
        <v>0.00585247241233664</v>
      </c>
      <c r="E438" s="37" t="n">
        <f aca="false">IF(D438="","",(D438*(SQRT(266))))</f>
        <v>0.0954509364421583</v>
      </c>
      <c r="F438" s="34" t="n">
        <v>24.25</v>
      </c>
      <c r="G438" s="35" t="n">
        <f aca="false">IF(ISERROR(LN(F438/F437)),"",LN(F438/F437))</f>
        <v>0</v>
      </c>
      <c r="H438" s="36" t="n">
        <f aca="false">+IF(ISERROR(STDEV(G418:G438)),"",STDEV(G418:G438))</f>
        <v>0.00540110616062875</v>
      </c>
      <c r="I438" s="38" t="n">
        <f aca="false">IF(H438="","",(H438*(SQRT(266))))</f>
        <v>0.0880893756575081</v>
      </c>
      <c r="J438" s="34" t="n">
        <v>31.25</v>
      </c>
      <c r="K438" s="35" t="n">
        <f aca="false">IF(ISERROR(LN(J438/J437)),"",LN(J438/J437))</f>
        <v>0</v>
      </c>
      <c r="L438" s="36" t="n">
        <f aca="false">+IF(ISERROR(STDEV(K418:K438)),"",STDEV(K418:K438))</f>
        <v>0.00919346340118976</v>
      </c>
      <c r="M438" s="38" t="n">
        <f aca="false">IF(L438="","",(L438*(SQRT(266))))</f>
        <v>0.149940850458433</v>
      </c>
      <c r="N438" s="34" t="n">
        <v>76</v>
      </c>
      <c r="O438" s="35" t="n">
        <f aca="false">IF(ISERROR(LN(N438/N437)),"",LN(N438/N437))</f>
        <v>-0.0130720815673528</v>
      </c>
      <c r="P438" s="36" t="n">
        <f aca="false">+IF(ISERROR(STDEV(O418:O438)),"",STDEV(O418:O438))</f>
        <v>0.0112065406103515</v>
      </c>
      <c r="Q438" s="38" t="n">
        <f aca="false">IF(P438="","",(P438*(SQRT(266))))</f>
        <v>0.182773146145946</v>
      </c>
    </row>
    <row r="439" customFormat="false" ht="12.75" hidden="false" customHeight="false" outlineLevel="0" collapsed="false">
      <c r="A439" s="33" t="n">
        <v>36441</v>
      </c>
      <c r="B439" s="34" t="n">
        <v>24.5999984741211</v>
      </c>
      <c r="C439" s="35" t="n">
        <f aca="false">IF(ISERROR(LN(B439/B438)),"",LN(B439/B438))</f>
        <v>-3.10138003425179E-008</v>
      </c>
      <c r="D439" s="36" t="n">
        <f aca="false">+IF(ISERROR(STDEV(C419:C439)),"",STDEV(C419:C439))</f>
        <v>0.00585247220883096</v>
      </c>
      <c r="E439" s="37" t="n">
        <f aca="false">IF(D439="","",(D439*(SQRT(266))))</f>
        <v>0.0954509331230811</v>
      </c>
      <c r="F439" s="34" t="n">
        <v>24.25</v>
      </c>
      <c r="G439" s="35" t="n">
        <f aca="false">IF(ISERROR(LN(F439/F438)),"",LN(F439/F438))</f>
        <v>0</v>
      </c>
      <c r="H439" s="36" t="n">
        <f aca="false">+IF(ISERROR(STDEV(G419:G439)),"",STDEV(G419:G439))</f>
        <v>0.00540110616062875</v>
      </c>
      <c r="I439" s="38" t="n">
        <f aca="false">IF(H439="","",(H439*(SQRT(266))))</f>
        <v>0.0880893756575081</v>
      </c>
      <c r="J439" s="34" t="n">
        <v>31.25</v>
      </c>
      <c r="K439" s="35" t="n">
        <f aca="false">IF(ISERROR(LN(J439/J438)),"",LN(J439/J438))</f>
        <v>0</v>
      </c>
      <c r="L439" s="36" t="n">
        <f aca="false">+IF(ISERROR(STDEV(K419:K439)),"",STDEV(K419:K439))</f>
        <v>0.00919346340118976</v>
      </c>
      <c r="M439" s="38" t="n">
        <f aca="false">IF(L439="","",(L439*(SQRT(266))))</f>
        <v>0.149940850458433</v>
      </c>
      <c r="N439" s="34" t="n">
        <v>76</v>
      </c>
      <c r="O439" s="35" t="n">
        <f aca="false">IF(ISERROR(LN(N439/N438)),"",LN(N439/N438))</f>
        <v>0</v>
      </c>
      <c r="P439" s="36" t="n">
        <f aca="false">+IF(ISERROR(STDEV(O419:O439)),"",STDEV(O419:O439))</f>
        <v>0.0112065406103515</v>
      </c>
      <c r="Q439" s="38" t="n">
        <f aca="false">IF(P439="","",(P439*(SQRT(266))))</f>
        <v>0.182773146145946</v>
      </c>
    </row>
    <row r="440" customFormat="false" ht="12.75" hidden="false" customHeight="false" outlineLevel="0" collapsed="false">
      <c r="A440" s="33" t="n">
        <v>36444</v>
      </c>
      <c r="B440" s="34" t="n">
        <v>24.7499984741211</v>
      </c>
      <c r="C440" s="35" t="n">
        <f aca="false">IF(ISERROR(LN(B440/B439)),"",LN(B440/B439))</f>
        <v>0.00607904645230698</v>
      </c>
      <c r="D440" s="36" t="n">
        <f aca="false">+IF(ISERROR(STDEV(C420:C440)),"",STDEV(C420:C440))</f>
        <v>0.00603970994152929</v>
      </c>
      <c r="E440" s="37" t="n">
        <f aca="false">IF(D440="","",(D440*(SQRT(266))))</f>
        <v>0.0985046881285193</v>
      </c>
      <c r="F440" s="34" t="n">
        <v>24.5</v>
      </c>
      <c r="G440" s="35" t="n">
        <f aca="false">IF(ISERROR(LN(F440/F439)),"",LN(F440/F439))</f>
        <v>0.0102565001671891</v>
      </c>
      <c r="H440" s="36" t="n">
        <f aca="false">+IF(ISERROR(STDEV(G420:G440)),"",STDEV(G420:G440))</f>
        <v>0.00594768768608288</v>
      </c>
      <c r="I440" s="38" t="n">
        <f aca="false">IF(H440="","",(H440*(SQRT(266))))</f>
        <v>0.0970038505615854</v>
      </c>
      <c r="J440" s="34" t="n">
        <v>31.25</v>
      </c>
      <c r="K440" s="35" t="n">
        <f aca="false">IF(ISERROR(LN(J440/J439)),"",LN(J440/J439))</f>
        <v>0</v>
      </c>
      <c r="L440" s="36" t="n">
        <f aca="false">+IF(ISERROR(STDEV(K420:K440)),"",STDEV(K420:K440))</f>
        <v>0.00856863454578384</v>
      </c>
      <c r="M440" s="38" t="n">
        <f aca="false">IF(L440="","",(L440*(SQRT(266))))</f>
        <v>0.139750200223353</v>
      </c>
      <c r="N440" s="34" t="n">
        <v>76</v>
      </c>
      <c r="O440" s="35" t="n">
        <f aca="false">IF(ISERROR(LN(N440/N439)),"",LN(N440/N439))</f>
        <v>0</v>
      </c>
      <c r="P440" s="36" t="n">
        <f aca="false">+IF(ISERROR(STDEV(O420:O440)),"",STDEV(O420:O440))</f>
        <v>0.0106158472773626</v>
      </c>
      <c r="Q440" s="38" t="n">
        <f aca="false">IF(P440="","",(P440*(SQRT(266))))</f>
        <v>0.173139229433229</v>
      </c>
    </row>
    <row r="441" customFormat="false" ht="12.75" hidden="false" customHeight="false" outlineLevel="0" collapsed="false">
      <c r="A441" s="33" t="n">
        <v>36445</v>
      </c>
      <c r="B441" s="34" t="n">
        <v>24.7999980926514</v>
      </c>
      <c r="C441" s="35" t="n">
        <f aca="false">IF(ISERROR(LN(B441/B440)),"",LN(B441/B440))</f>
        <v>0.00201814889869006</v>
      </c>
      <c r="D441" s="36" t="n">
        <f aca="false">+IF(ISERROR(STDEV(C421:C441)),"",STDEV(C421:C441))</f>
        <v>0.00606371434407317</v>
      </c>
      <c r="E441" s="37" t="n">
        <f aca="false">IF(D441="","",(D441*(SQRT(266))))</f>
        <v>0.0988961880861642</v>
      </c>
      <c r="F441" s="34" t="n">
        <v>24.6</v>
      </c>
      <c r="G441" s="35" t="n">
        <f aca="false">IF(ISERROR(LN(F441/F440)),"",LN(F441/F440))</f>
        <v>0.00407332538763587</v>
      </c>
      <c r="H441" s="36" t="n">
        <f aca="false">+IF(ISERROR(STDEV(G421:G441)),"",STDEV(G421:G441))</f>
        <v>0.00603657350924941</v>
      </c>
      <c r="I441" s="38" t="n">
        <f aca="false">IF(H441="","",(H441*(SQRT(266))))</f>
        <v>0.0984535344660824</v>
      </c>
      <c r="J441" s="34" t="n">
        <v>31.35</v>
      </c>
      <c r="K441" s="35" t="n">
        <f aca="false">IF(ISERROR(LN(J441/J440)),"",LN(J441/J440))</f>
        <v>0.00319489089651929</v>
      </c>
      <c r="L441" s="36" t="n">
        <f aca="false">+IF(ISERROR(STDEV(K421:K441)),"",STDEV(K421:K441))</f>
        <v>0.00857542872777962</v>
      </c>
      <c r="M441" s="38" t="n">
        <f aca="false">IF(L441="","",(L441*(SQRT(266))))</f>
        <v>0.139861009978302</v>
      </c>
      <c r="N441" s="34" t="n">
        <v>76</v>
      </c>
      <c r="O441" s="35" t="n">
        <f aca="false">IF(ISERROR(LN(N441/N440)),"",LN(N441/N440))</f>
        <v>0</v>
      </c>
      <c r="P441" s="36" t="n">
        <f aca="false">+IF(ISERROR(STDEV(O421:O441)),"",STDEV(O421:O441))</f>
        <v>0.0106158472773626</v>
      </c>
      <c r="Q441" s="38" t="n">
        <f aca="false">IF(P441="","",(P441*(SQRT(266))))</f>
        <v>0.173139229433229</v>
      </c>
    </row>
    <row r="442" customFormat="false" ht="12.75" hidden="false" customHeight="false" outlineLevel="0" collapsed="false">
      <c r="A442" s="33" t="n">
        <v>36446</v>
      </c>
      <c r="B442" s="34" t="n">
        <v>24.7999973297119</v>
      </c>
      <c r="C442" s="35" t="n">
        <f aca="false">IF(ISERROR(LN(B442/B441)),"",LN(B442/B441))</f>
        <v>-3.07636905130501E-008</v>
      </c>
      <c r="D442" s="36" t="n">
        <f aca="false">+IF(ISERROR(STDEV(C422:C442)),"",STDEV(C422:C442))</f>
        <v>0.00606371424705101</v>
      </c>
      <c r="E442" s="37" t="n">
        <f aca="false">IF(D442="","",(D442*(SQRT(266))))</f>
        <v>0.0988961865037807</v>
      </c>
      <c r="F442" s="34" t="n">
        <v>24.6000003814697</v>
      </c>
      <c r="G442" s="35" t="n">
        <f aca="false">IF(ISERROR(LN(F442/F441)),"",LN(F442/F441))</f>
        <v>1.55068991999404E-008</v>
      </c>
      <c r="H442" s="36" t="n">
        <f aca="false">+IF(ISERROR(STDEV(G422:G442)),"",STDEV(G422:G442))</f>
        <v>0.00603657357109374</v>
      </c>
      <c r="I442" s="38" t="n">
        <f aca="false">IF(H442="","",(H442*(SQRT(266))))</f>
        <v>0.0984535354747329</v>
      </c>
      <c r="J442" s="34" t="n">
        <v>31.3500003814697</v>
      </c>
      <c r="K442" s="35" t="n">
        <f aca="false">IF(ISERROR(LN(J442/J441)),"",LN(J442/J441))</f>
        <v>1.21680931256736E-008</v>
      </c>
      <c r="L442" s="36" t="n">
        <f aca="false">+IF(ISERROR(STDEV(K422:K442)),"",STDEV(K422:K442))</f>
        <v>0.00857542863491463</v>
      </c>
      <c r="M442" s="38" t="n">
        <f aca="false">IF(L442="","",(L442*(SQRT(266))))</f>
        <v>0.13986100846372</v>
      </c>
      <c r="N442" s="34" t="n">
        <v>76</v>
      </c>
      <c r="O442" s="35" t="n">
        <f aca="false">IF(ISERROR(LN(N442/N441)),"",LN(N442/N441))</f>
        <v>0</v>
      </c>
      <c r="P442" s="36" t="n">
        <f aca="false">+IF(ISERROR(STDEV(O422:O442)),"",STDEV(O422:O442))</f>
        <v>0.00911470440462125</v>
      </c>
      <c r="Q442" s="38" t="n">
        <f aca="false">IF(P442="","",(P442*(SQRT(266))))</f>
        <v>0.148656330097455</v>
      </c>
    </row>
    <row r="443" customFormat="false" ht="12.75" hidden="false" customHeight="false" outlineLevel="0" collapsed="false">
      <c r="A443" s="33" t="n">
        <v>36447</v>
      </c>
      <c r="B443" s="34" t="n">
        <v>24.7999973297119</v>
      </c>
      <c r="C443" s="35" t="n">
        <f aca="false">IF(ISERROR(LN(B443/B442)),"",LN(B443/B442))</f>
        <v>0</v>
      </c>
      <c r="D443" s="36" t="n">
        <f aca="false">+IF(ISERROR(STDEV(C423:C443)),"",STDEV(C423:C443))</f>
        <v>0.00606371424705101</v>
      </c>
      <c r="E443" s="37" t="n">
        <f aca="false">IF(D443="","",(D443*(SQRT(266))))</f>
        <v>0.0988961865037807</v>
      </c>
      <c r="F443" s="34" t="n">
        <v>24.5000003814697</v>
      </c>
      <c r="G443" s="35" t="n">
        <f aca="false">IF(ISERROR(LN(F443/F442)),"",LN(F443/F442))</f>
        <v>-0.00407332532434236</v>
      </c>
      <c r="H443" s="36" t="n">
        <f aca="false">+IF(ISERROR(STDEV(G423:G443)),"",STDEV(G423:G443))</f>
        <v>0.00608557210198608</v>
      </c>
      <c r="I443" s="38" t="n">
        <f aca="false">IF(H443="","",(H443*(SQRT(266))))</f>
        <v>0.0992526773293968</v>
      </c>
      <c r="J443" s="34" t="n">
        <v>31.1500003814697</v>
      </c>
      <c r="K443" s="35" t="n">
        <f aca="false">IF(ISERROR(LN(J443/J442)),"",LN(J443/J442))</f>
        <v>-0.00640002176734175</v>
      </c>
      <c r="L443" s="36" t="n">
        <f aca="false">+IF(ISERROR(STDEV(K423:K443)),"",STDEV(K423:K443))</f>
        <v>0.0080068256654023</v>
      </c>
      <c r="M443" s="38" t="n">
        <f aca="false">IF(L443="","",(L443*(SQRT(266))))</f>
        <v>0.130587374676171</v>
      </c>
      <c r="N443" s="34" t="n">
        <v>76</v>
      </c>
      <c r="O443" s="35" t="n">
        <f aca="false">IF(ISERROR(LN(N443/N442)),"",LN(N443/N442))</f>
        <v>0</v>
      </c>
      <c r="P443" s="36" t="n">
        <f aca="false">+IF(ISERROR(STDEV(O423:O443)),"",STDEV(O423:O443))</f>
        <v>0.00909793440118659</v>
      </c>
      <c r="Q443" s="38" t="n">
        <f aca="false">IF(P443="","",(P443*(SQRT(266))))</f>
        <v>0.148382819618601</v>
      </c>
    </row>
    <row r="444" customFormat="false" ht="12.75" hidden="false" customHeight="false" outlineLevel="0" collapsed="false">
      <c r="A444" s="33" t="n">
        <v>36448</v>
      </c>
      <c r="B444" s="34" t="n">
        <v>24.7999973297119</v>
      </c>
      <c r="C444" s="35" t="n">
        <f aca="false">IF(ISERROR(LN(B444/B443)),"",LN(B444/B443))</f>
        <v>0</v>
      </c>
      <c r="D444" s="36" t="n">
        <f aca="false">+IF(ISERROR(STDEV(C424:C444)),"",STDEV(C424:C444))</f>
        <v>0.00606371424705101</v>
      </c>
      <c r="E444" s="37" t="n">
        <f aca="false">IF(D444="","",(D444*(SQRT(266))))</f>
        <v>0.0988961865037807</v>
      </c>
      <c r="F444" s="34" t="n">
        <v>24.5</v>
      </c>
      <c r="G444" s="35" t="n">
        <f aca="false">IF(ISERROR(LN(F444/F443)),"",LN(F444/F443))</f>
        <v>-1.55701927009102E-008</v>
      </c>
      <c r="H444" s="36" t="n">
        <f aca="false">+IF(ISERROR(STDEV(G424:G444)),"",STDEV(G424:G444))</f>
        <v>0.00608557201557754</v>
      </c>
      <c r="I444" s="38" t="n">
        <f aca="false">IF(H444="","",(H444*(SQRT(266))))</f>
        <v>0.0992526759201161</v>
      </c>
      <c r="J444" s="34" t="n">
        <v>31.1499996185303</v>
      </c>
      <c r="K444" s="35" t="n">
        <f aca="false">IF(ISERROR(LN(J444/J443)),"",LN(J444/J443))</f>
        <v>-2.44924383776121E-008</v>
      </c>
      <c r="L444" s="36" t="n">
        <f aca="false">+IF(ISERROR(STDEV(K424:K444)),"",STDEV(K424:K444))</f>
        <v>0.00800682570056049</v>
      </c>
      <c r="M444" s="38" t="n">
        <f aca="false">IF(L444="","",(L444*(SQRT(266))))</f>
        <v>0.130587375249583</v>
      </c>
      <c r="N444" s="34" t="n">
        <v>75</v>
      </c>
      <c r="O444" s="35" t="n">
        <f aca="false">IF(ISERROR(LN(N444/N443)),"",LN(N444/N443))</f>
        <v>-0.0132452267500207</v>
      </c>
      <c r="P444" s="36" t="n">
        <f aca="false">+IF(ISERROR(STDEV(O424:O444)),"",STDEV(O424:O444))</f>
        <v>0.00969630566981122</v>
      </c>
      <c r="Q444" s="38" t="n">
        <f aca="false">IF(P444="","",(P444*(SQRT(266))))</f>
        <v>0.158141959671941</v>
      </c>
    </row>
    <row r="445" customFormat="false" ht="12.75" hidden="false" customHeight="false" outlineLevel="0" collapsed="false">
      <c r="A445" s="33" t="n">
        <v>36451</v>
      </c>
      <c r="B445" s="34" t="n">
        <v>24.7999973297119</v>
      </c>
      <c r="C445" s="35" t="n">
        <f aca="false">IF(ISERROR(LN(B445/B444)),"",LN(B445/B444))</f>
        <v>0</v>
      </c>
      <c r="D445" s="36" t="n">
        <f aca="false">+IF(ISERROR(STDEV(C425:C445)),"",STDEV(C425:C445))</f>
        <v>0.00558586167478975</v>
      </c>
      <c r="E445" s="37" t="n">
        <f aca="false">IF(D445="","",(D445*(SQRT(266))))</f>
        <v>0.0911026469037503</v>
      </c>
      <c r="F445" s="34" t="n">
        <v>24.5</v>
      </c>
      <c r="G445" s="35" t="n">
        <f aca="false">IF(ISERROR(LN(F445/F444)),"",LN(F445/F444))</f>
        <v>0</v>
      </c>
      <c r="H445" s="36" t="n">
        <f aca="false">+IF(ISERROR(STDEV(G425:G445)),"",STDEV(G425:G445))</f>
        <v>0.00589326728082302</v>
      </c>
      <c r="I445" s="38" t="n">
        <f aca="false">IF(H445="","",(H445*(SQRT(266))))</f>
        <v>0.0961162806120601</v>
      </c>
      <c r="J445" s="34" t="n">
        <v>31.1499996185303</v>
      </c>
      <c r="K445" s="35" t="n">
        <f aca="false">IF(ISERROR(LN(J445/J444)),"",LN(J445/J444))</f>
        <v>0</v>
      </c>
      <c r="L445" s="36" t="n">
        <f aca="false">+IF(ISERROR(STDEV(K425:K445)),"",STDEV(K425:K445))</f>
        <v>0.00800682570056049</v>
      </c>
      <c r="M445" s="38" t="n">
        <f aca="false">IF(L445="","",(L445*(SQRT(266))))</f>
        <v>0.130587375249583</v>
      </c>
      <c r="N445" s="34" t="n">
        <v>75</v>
      </c>
      <c r="O445" s="35" t="n">
        <f aca="false">IF(ISERROR(LN(N445/N444)),"",LN(N445/N444))</f>
        <v>0</v>
      </c>
      <c r="P445" s="36" t="n">
        <f aca="false">+IF(ISERROR(STDEV(O425:O445)),"",STDEV(O425:O445))</f>
        <v>0.00969630566981122</v>
      </c>
      <c r="Q445" s="38" t="n">
        <f aca="false">IF(P445="","",(P445*(SQRT(266))))</f>
        <v>0.158141959671941</v>
      </c>
    </row>
    <row r="446" customFormat="false" ht="12.75" hidden="false" customHeight="false" outlineLevel="0" collapsed="false">
      <c r="A446" s="33" t="n">
        <v>36452</v>
      </c>
      <c r="B446" s="34" t="n">
        <v>24.7999973297119</v>
      </c>
      <c r="C446" s="35" t="n">
        <f aca="false">IF(ISERROR(LN(B446/B445)),"",LN(B446/B445))</f>
        <v>0</v>
      </c>
      <c r="D446" s="36" t="n">
        <f aca="false">+IF(ISERROR(STDEV(C426:C446)),"",STDEV(C426:C446))</f>
        <v>0.00558586167478975</v>
      </c>
      <c r="E446" s="37" t="n">
        <f aca="false">IF(D446="","",(D446*(SQRT(266))))</f>
        <v>0.0911026469037503</v>
      </c>
      <c r="F446" s="34" t="n">
        <v>24.5</v>
      </c>
      <c r="G446" s="35" t="n">
        <f aca="false">IF(ISERROR(LN(F446/F445)),"",LN(F446/F445))</f>
        <v>0</v>
      </c>
      <c r="H446" s="36" t="n">
        <f aca="false">+IF(ISERROR(STDEV(G426:G446)),"",STDEV(G426:G446))</f>
        <v>0.00589326740536648</v>
      </c>
      <c r="I446" s="38" t="n">
        <f aca="false">IF(H446="","",(H446*(SQRT(266))))</f>
        <v>0.0961162826433025</v>
      </c>
      <c r="J446" s="34" t="n">
        <v>31.1499996185303</v>
      </c>
      <c r="K446" s="35" t="n">
        <f aca="false">IF(ISERROR(LN(J446/J445)),"",LN(J446/J445))</f>
        <v>0</v>
      </c>
      <c r="L446" s="36" t="n">
        <f aca="false">+IF(ISERROR(STDEV(K426:K446)),"",STDEV(K426:K446))</f>
        <v>0.00780477328172639</v>
      </c>
      <c r="M446" s="38" t="n">
        <f aca="false">IF(L446="","",(L446*(SQRT(266))))</f>
        <v>0.127292000025351</v>
      </c>
      <c r="N446" s="34" t="n">
        <v>75</v>
      </c>
      <c r="O446" s="35" t="n">
        <f aca="false">IF(ISERROR(LN(N446/N445)),"",LN(N446/N445))</f>
        <v>0</v>
      </c>
      <c r="P446" s="36" t="n">
        <f aca="false">+IF(ISERROR(STDEV(O426:O446)),"",STDEV(O426:O446))</f>
        <v>0.0093131013696525</v>
      </c>
      <c r="Q446" s="38" t="n">
        <f aca="false">IF(P446="","",(P446*(SQRT(266))))</f>
        <v>0.151892086674384</v>
      </c>
    </row>
    <row r="447" customFormat="false" ht="12.75" hidden="false" customHeight="false" outlineLevel="0" collapsed="false">
      <c r="A447" s="33" t="n">
        <v>36453</v>
      </c>
      <c r="B447" s="34" t="n">
        <v>24.7999973297119</v>
      </c>
      <c r="C447" s="35" t="n">
        <f aca="false">IF(ISERROR(LN(B447/B446)),"",LN(B447/B446))</f>
        <v>0</v>
      </c>
      <c r="D447" s="36" t="n">
        <f aca="false">+IF(ISERROR(STDEV(C427:C447)),"",STDEV(C427:C447))</f>
        <v>0.00558586167478975</v>
      </c>
      <c r="E447" s="37" t="n">
        <f aca="false">IF(D447="","",(D447*(SQRT(266))))</f>
        <v>0.0911026469037503</v>
      </c>
      <c r="F447" s="34" t="n">
        <v>24.5</v>
      </c>
      <c r="G447" s="35" t="n">
        <f aca="false">IF(ISERROR(LN(F447/F446)),"",LN(F447/F446))</f>
        <v>0</v>
      </c>
      <c r="H447" s="36" t="n">
        <f aca="false">+IF(ISERROR(STDEV(G427:G447)),"",STDEV(G427:G447))</f>
        <v>0.00589326740536648</v>
      </c>
      <c r="I447" s="38" t="n">
        <f aca="false">IF(H447="","",(H447*(SQRT(266))))</f>
        <v>0.0961162826433025</v>
      </c>
      <c r="J447" s="34" t="n">
        <v>30.8999996185303</v>
      </c>
      <c r="K447" s="35" t="n">
        <f aca="false">IF(ISERROR(LN(J447/J446)),"",LN(J447/J446))</f>
        <v>-0.00805806142884176</v>
      </c>
      <c r="L447" s="36" t="n">
        <f aca="false">+IF(ISERROR(STDEV(K427:K447)),"",STDEV(K427:K447))</f>
        <v>0.00799271643279844</v>
      </c>
      <c r="M447" s="38" t="n">
        <f aca="false">IF(L447="","",(L447*(SQRT(266))))</f>
        <v>0.130357260056291</v>
      </c>
      <c r="N447" s="34" t="n">
        <v>70</v>
      </c>
      <c r="O447" s="35" t="n">
        <f aca="false">IF(ISERROR(LN(N447/N446)),"",LN(N447/N446))</f>
        <v>-0.0689928714869514</v>
      </c>
      <c r="P447" s="36" t="n">
        <f aca="false">+IF(ISERROR(STDEV(O427:O447)),"",STDEV(O427:O447))</f>
        <v>0.0179521929786774</v>
      </c>
      <c r="Q447" s="38" t="n">
        <f aca="false">IF(P447="","",(P447*(SQRT(266))))</f>
        <v>0.292791406823727</v>
      </c>
    </row>
    <row r="448" customFormat="false" ht="12.75" hidden="false" customHeight="false" outlineLevel="0" collapsed="false">
      <c r="A448" s="33" t="n">
        <v>36454</v>
      </c>
      <c r="B448" s="34" t="n">
        <v>24.7999973297119</v>
      </c>
      <c r="C448" s="35" t="n">
        <f aca="false">IF(ISERROR(LN(B448/B447)),"",LN(B448/B447))</f>
        <v>0</v>
      </c>
      <c r="D448" s="36" t="n">
        <f aca="false">+IF(ISERROR(STDEV(C428:C448)),"",STDEV(C428:C448))</f>
        <v>0.00558586167478975</v>
      </c>
      <c r="E448" s="37" t="n">
        <f aca="false">IF(D448="","",(D448*(SQRT(266))))</f>
        <v>0.0911026469037503</v>
      </c>
      <c r="F448" s="34" t="n">
        <v>24.6</v>
      </c>
      <c r="G448" s="35" t="n">
        <f aca="false">IF(ISERROR(LN(F448/F447)),"",LN(F448/F447))</f>
        <v>0.00407332538763587</v>
      </c>
      <c r="H448" s="36" t="n">
        <f aca="false">+IF(ISERROR(STDEV(G428:G448)),"",STDEV(G428:G448))</f>
        <v>0.00599270912069052</v>
      </c>
      <c r="I448" s="38" t="n">
        <f aca="false">IF(H448="","",(H448*(SQRT(266))))</f>
        <v>0.0977381279388201</v>
      </c>
      <c r="J448" s="34" t="n">
        <v>30.8999996185303</v>
      </c>
      <c r="K448" s="35" t="n">
        <f aca="false">IF(ISERROR(LN(J448/J447)),"",LN(J448/J447))</f>
        <v>0</v>
      </c>
      <c r="L448" s="36" t="n">
        <f aca="false">+IF(ISERROR(STDEV(K428:K448)),"",STDEV(K428:K448))</f>
        <v>0.00799271643279844</v>
      </c>
      <c r="M448" s="38" t="n">
        <f aca="false">IF(L448="","",(L448*(SQRT(266))))</f>
        <v>0.130357260056291</v>
      </c>
      <c r="N448" s="34" t="n">
        <v>70</v>
      </c>
      <c r="O448" s="35" t="n">
        <f aca="false">IF(ISERROR(LN(N448/N447)),"",LN(N448/N447))</f>
        <v>0</v>
      </c>
      <c r="P448" s="36" t="n">
        <f aca="false">+IF(ISERROR(STDEV(O428:O448)),"",STDEV(O428:O448))</f>
        <v>0.0179521929786774</v>
      </c>
      <c r="Q448" s="38" t="n">
        <f aca="false">IF(P448="","",(P448*(SQRT(266))))</f>
        <v>0.292791406823727</v>
      </c>
    </row>
    <row r="449" customFormat="false" ht="12.75" hidden="false" customHeight="false" outlineLevel="0" collapsed="false">
      <c r="A449" s="33" t="n">
        <v>36455</v>
      </c>
      <c r="B449" s="34" t="n">
        <v>24.7999973297119</v>
      </c>
      <c r="C449" s="35" t="n">
        <f aca="false">IF(ISERROR(LN(B449/B448)),"",LN(B449/B448))</f>
        <v>0</v>
      </c>
      <c r="D449" s="36" t="n">
        <f aca="false">+IF(ISERROR(STDEV(C429:C449)),"",STDEV(C429:C449))</f>
        <v>0.00558586167478975</v>
      </c>
      <c r="E449" s="37" t="n">
        <f aca="false">IF(D449="","",(D449*(SQRT(266))))</f>
        <v>0.0911026469037503</v>
      </c>
      <c r="F449" s="34" t="n">
        <v>24.6000003814697</v>
      </c>
      <c r="G449" s="35" t="n">
        <f aca="false">IF(ISERROR(LN(F449/F448)),"",LN(F449/F448))</f>
        <v>1.55068991999404E-008</v>
      </c>
      <c r="H449" s="36" t="n">
        <f aca="false">+IF(ISERROR(STDEV(G429:G449)),"",STDEV(G429:G449))</f>
        <v>0.00599270922006489</v>
      </c>
      <c r="I449" s="38" t="n">
        <f aca="false">IF(H449="","",(H449*(SQRT(266))))</f>
        <v>0.097738129559567</v>
      </c>
      <c r="J449" s="34" t="n">
        <v>30.8999996185303</v>
      </c>
      <c r="K449" s="35" t="n">
        <f aca="false">IF(ISERROR(LN(J449/J448)),"",LN(J449/J448))</f>
        <v>0</v>
      </c>
      <c r="L449" s="36" t="n">
        <f aca="false">+IF(ISERROR(STDEV(K429:K449)),"",STDEV(K429:K449))</f>
        <v>0.00714991851704184</v>
      </c>
      <c r="M449" s="38" t="n">
        <f aca="false">IF(L449="","",(L449*(SQRT(266))))</f>
        <v>0.116611642029816</v>
      </c>
      <c r="N449" s="34" t="n">
        <v>70</v>
      </c>
      <c r="O449" s="35" t="n">
        <f aca="false">IF(ISERROR(LN(N449/N448)),"",LN(N449/N448))</f>
        <v>0</v>
      </c>
      <c r="P449" s="36" t="n">
        <f aca="false">+IF(ISERROR(STDEV(O429:O449)),"",STDEV(O429:O449))</f>
        <v>0.0179521929786774</v>
      </c>
      <c r="Q449" s="38" t="n">
        <f aca="false">IF(P449="","",(P449*(SQRT(266))))</f>
        <v>0.292791406823727</v>
      </c>
    </row>
    <row r="450" customFormat="false" ht="12.75" hidden="false" customHeight="false" outlineLevel="0" collapsed="false">
      <c r="A450" s="33" t="n">
        <v>36458</v>
      </c>
      <c r="B450" s="34" t="n">
        <v>24.7999973297119</v>
      </c>
      <c r="C450" s="35" t="n">
        <f aca="false">IF(ISERROR(LN(B450/B449)),"",LN(B450/B449))</f>
        <v>0</v>
      </c>
      <c r="D450" s="36" t="n">
        <f aca="false">+IF(ISERROR(STDEV(C430:C450)),"",STDEV(C430:C450))</f>
        <v>0.00558586167478975</v>
      </c>
      <c r="E450" s="37" t="n">
        <f aca="false">IF(D450="","",(D450*(SQRT(266))))</f>
        <v>0.0911026469037503</v>
      </c>
      <c r="F450" s="34" t="n">
        <v>24.6000003814697</v>
      </c>
      <c r="G450" s="35" t="n">
        <f aca="false">IF(ISERROR(LN(F450/F449)),"",LN(F450/F449))</f>
        <v>0</v>
      </c>
      <c r="H450" s="36" t="n">
        <f aca="false">+IF(ISERROR(STDEV(G430:G450)),"",STDEV(G430:G450))</f>
        <v>0.00599270922006489</v>
      </c>
      <c r="I450" s="38" t="n">
        <f aca="false">IF(H450="","",(H450*(SQRT(266))))</f>
        <v>0.097738129559567</v>
      </c>
      <c r="J450" s="34" t="n">
        <v>30.9999996185303</v>
      </c>
      <c r="K450" s="35" t="n">
        <f aca="false">IF(ISERROR(LN(J450/J449)),"",LN(J450/J449))</f>
        <v>0.00323102062127015</v>
      </c>
      <c r="L450" s="36" t="n">
        <f aca="false">+IF(ISERROR(STDEV(K430:K450)),"",STDEV(K430:K450))</f>
        <v>0.00620791689373058</v>
      </c>
      <c r="M450" s="38" t="n">
        <f aca="false">IF(L450="","",(L450*(SQRT(266))))</f>
        <v>0.101248060497067</v>
      </c>
      <c r="N450" s="34" t="n">
        <v>71</v>
      </c>
      <c r="O450" s="35" t="n">
        <f aca="false">IF(ISERROR(LN(N450/N449)),"",LN(N450/N449))</f>
        <v>0.0141846349919564</v>
      </c>
      <c r="P450" s="36" t="n">
        <f aca="false">+IF(ISERROR(STDEV(O430:O450)),"",STDEV(O430:O450))</f>
        <v>0.0171129941220885</v>
      </c>
      <c r="Q450" s="38" t="n">
        <f aca="false">IF(P450="","",(P450*(SQRT(266))))</f>
        <v>0.279104487675891</v>
      </c>
    </row>
    <row r="451" customFormat="false" ht="12.75" hidden="false" customHeight="false" outlineLevel="0" collapsed="false">
      <c r="A451" s="33" t="n">
        <v>36459</v>
      </c>
      <c r="B451" s="34" t="n">
        <v>24.7999973297119</v>
      </c>
      <c r="C451" s="35" t="n">
        <f aca="false">IF(ISERROR(LN(B451/B450)),"",LN(B451/B450))</f>
        <v>0</v>
      </c>
      <c r="D451" s="36" t="n">
        <f aca="false">+IF(ISERROR(STDEV(C431:C451)),"",STDEV(C431:C451))</f>
        <v>0.00471078027671763</v>
      </c>
      <c r="E451" s="37" t="n">
        <f aca="false">IF(D451="","",(D451*(SQRT(266))))</f>
        <v>0.0768305012148571</v>
      </c>
      <c r="F451" s="34" t="n">
        <v>24.6000003814697</v>
      </c>
      <c r="G451" s="35" t="n">
        <f aca="false">IF(ISERROR(LN(F451/F450)),"",LN(F451/F450))</f>
        <v>0</v>
      </c>
      <c r="H451" s="36" t="n">
        <f aca="false">+IF(ISERROR(STDEV(G431:G451)),"",STDEV(G431:G451))</f>
        <v>0.00515588833944426</v>
      </c>
      <c r="I451" s="38" t="n">
        <f aca="false">IF(H451="","",(H451*(SQRT(266))))</f>
        <v>0.0840899940260753</v>
      </c>
      <c r="J451" s="34" t="n">
        <v>31</v>
      </c>
      <c r="K451" s="35" t="n">
        <f aca="false">IF(ISERROR(LN(J451/J450)),"",LN(J451/J450))</f>
        <v>1.23054750076394E-008</v>
      </c>
      <c r="L451" s="36" t="n">
        <f aca="false">+IF(ISERROR(STDEV(K431:K451)),"",STDEV(K431:K451))</f>
        <v>0.00505251292570156</v>
      </c>
      <c r="M451" s="38" t="n">
        <f aca="false">IF(L451="","",(L451*(SQRT(266))))</f>
        <v>0.0824039920509038</v>
      </c>
      <c r="N451" s="34" t="n">
        <v>71</v>
      </c>
      <c r="O451" s="35" t="n">
        <f aca="false">IF(ISERROR(LN(N451/N450)),"",LN(N451/N450))</f>
        <v>0</v>
      </c>
      <c r="P451" s="36" t="n">
        <f aca="false">+IF(ISERROR(STDEV(O431:O451)),"",STDEV(O431:O451))</f>
        <v>0.0171129941220885</v>
      </c>
      <c r="Q451" s="38" t="n">
        <f aca="false">IF(P451="","",(P451*(SQRT(266))))</f>
        <v>0.279104487675891</v>
      </c>
    </row>
    <row r="452" customFormat="false" ht="12.75" hidden="false" customHeight="false" outlineLevel="0" collapsed="false">
      <c r="A452" s="33" t="n">
        <v>36460</v>
      </c>
      <c r="B452" s="34" t="n">
        <v>24.7999973297119</v>
      </c>
      <c r="C452" s="35" t="n">
        <f aca="false">IF(ISERROR(LN(B452/B451)),"",LN(B452/B451))</f>
        <v>0</v>
      </c>
      <c r="D452" s="36" t="n">
        <f aca="false">+IF(ISERROR(STDEV(C432:C452)),"",STDEV(C432:C452))</f>
        <v>0.00471078030787683</v>
      </c>
      <c r="E452" s="37" t="n">
        <f aca="false">IF(D452="","",(D452*(SQRT(266))))</f>
        <v>0.0768305017230481</v>
      </c>
      <c r="F452" s="34" t="n">
        <v>24.6000003814697</v>
      </c>
      <c r="G452" s="35" t="n">
        <f aca="false">IF(ISERROR(LN(F452/F451)),"",LN(F452/F451))</f>
        <v>0</v>
      </c>
      <c r="H452" s="36" t="n">
        <f aca="false">+IF(ISERROR(STDEV(G432:G452)),"",STDEV(G432:G452))</f>
        <v>0.00515588835395349</v>
      </c>
      <c r="I452" s="38" t="n">
        <f aca="false">IF(H452="","",(H452*(SQRT(266))))</f>
        <v>0.0840899942627138</v>
      </c>
      <c r="J452" s="34" t="n">
        <v>31</v>
      </c>
      <c r="K452" s="35" t="n">
        <f aca="false">IF(ISERROR(LN(J452/J451)),"",LN(J452/J451))</f>
        <v>0</v>
      </c>
      <c r="L452" s="36" t="n">
        <f aca="false">+IF(ISERROR(STDEV(K432:K452)),"",STDEV(K432:K452))</f>
        <v>0.00505251292570156</v>
      </c>
      <c r="M452" s="38" t="n">
        <f aca="false">IF(L452="","",(L452*(SQRT(266))))</f>
        <v>0.0824039920509038</v>
      </c>
      <c r="N452" s="34" t="n">
        <v>70</v>
      </c>
      <c r="O452" s="35" t="n">
        <f aca="false">IF(ISERROR(LN(N452/N451)),"",LN(N452/N451))</f>
        <v>-0.0141846349919564</v>
      </c>
      <c r="P452" s="36" t="n">
        <f aca="false">+IF(ISERROR(STDEV(O432:O452)),"",STDEV(O432:O452))</f>
        <v>0.0172839125740383</v>
      </c>
      <c r="Q452" s="38" t="n">
        <f aca="false">IF(P452="","",(P452*(SQRT(266))))</f>
        <v>0.281892083267022</v>
      </c>
    </row>
    <row r="453" customFormat="false" ht="12.75" hidden="false" customHeight="false" outlineLevel="0" collapsed="false">
      <c r="A453" s="33" t="n">
        <v>36461</v>
      </c>
      <c r="B453" s="34" t="n">
        <v>24.7999973297119</v>
      </c>
      <c r="C453" s="35" t="n">
        <f aca="false">IF(ISERROR(LN(B453/B452)),"",LN(B453/B452))</f>
        <v>0</v>
      </c>
      <c r="D453" s="36" t="n">
        <f aca="false">+IF(ISERROR(STDEV(C433:C453)),"",STDEV(C433:C453))</f>
        <v>0.00296039702783559</v>
      </c>
      <c r="E453" s="37" t="n">
        <f aca="false">IF(D453="","",(D453*(SQRT(266))))</f>
        <v>0.0482826143617258</v>
      </c>
      <c r="F453" s="34" t="n">
        <v>24.6000003814697</v>
      </c>
      <c r="G453" s="35" t="n">
        <f aca="false">IF(ISERROR(LN(F453/F452)),"",LN(F453/F452))</f>
        <v>0</v>
      </c>
      <c r="H453" s="36" t="n">
        <f aca="false">+IF(ISERROR(STDEV(G433:G453)),"",STDEV(G433:G453))</f>
        <v>0.00515588835395349</v>
      </c>
      <c r="I453" s="38" t="n">
        <f aca="false">IF(H453="","",(H453*(SQRT(266))))</f>
        <v>0.0840899942627138</v>
      </c>
      <c r="J453" s="34" t="n">
        <v>30.75</v>
      </c>
      <c r="K453" s="35" t="n">
        <f aca="false">IF(ISERROR(LN(J453/J452)),"",LN(J453/J452))</f>
        <v>-0.00809721023261936</v>
      </c>
      <c r="L453" s="36" t="n">
        <f aca="false">+IF(ISERROR(STDEV(K433:K453)),"",STDEV(K433:K453))</f>
        <v>0.00538165720209626</v>
      </c>
      <c r="M453" s="38" t="n">
        <f aca="false">IF(L453="","",(L453*(SQRT(266))))</f>
        <v>0.0877721727432598</v>
      </c>
      <c r="N453" s="34" t="n">
        <v>69</v>
      </c>
      <c r="O453" s="35" t="n">
        <f aca="false">IF(ISERROR(LN(N453/N452)),"",LN(N453/N452))</f>
        <v>-0.0143887374520996</v>
      </c>
      <c r="P453" s="36" t="n">
        <f aca="false">+IF(ISERROR(STDEV(O433:O453)),"",STDEV(O433:O453))</f>
        <v>0.017431730844973</v>
      </c>
      <c r="Q453" s="38" t="n">
        <f aca="false">IF(P453="","",(P453*(SQRT(266))))</f>
        <v>0.284302926307347</v>
      </c>
    </row>
    <row r="454" customFormat="false" ht="12.75" hidden="false" customHeight="false" outlineLevel="0" collapsed="false">
      <c r="A454" s="33" t="n">
        <v>36462</v>
      </c>
      <c r="B454" s="34" t="n">
        <v>24.7999973297119</v>
      </c>
      <c r="C454" s="35" t="n">
        <f aca="false">IF(ISERROR(LN(B454/B453)),"",LN(B454/B453))</f>
        <v>0</v>
      </c>
      <c r="D454" s="36" t="n">
        <f aca="false">+IF(ISERROR(STDEV(C434:C454)),"",STDEV(C434:C454))</f>
        <v>0.0027659894476749</v>
      </c>
      <c r="E454" s="37" t="n">
        <f aca="false">IF(D454="","",(D454*(SQRT(266))))</f>
        <v>0.0451119226829959</v>
      </c>
      <c r="F454" s="34" t="n">
        <v>24.5000003814697</v>
      </c>
      <c r="G454" s="35" t="n">
        <f aca="false">IF(ISERROR(LN(F454/F453)),"",LN(F454/F453))</f>
        <v>-0.00407332532434236</v>
      </c>
      <c r="H454" s="36" t="n">
        <f aca="false">+IF(ISERROR(STDEV(G434:G454)),"",STDEV(G434:G454))</f>
        <v>0.00412763154620297</v>
      </c>
      <c r="I454" s="38" t="n">
        <f aca="false">IF(H454="","",(H454*(SQRT(266))))</f>
        <v>0.0673196332447068</v>
      </c>
      <c r="J454" s="34" t="n">
        <v>30.75</v>
      </c>
      <c r="K454" s="35" t="n">
        <f aca="false">IF(ISERROR(LN(J454/J453)),"",LN(J454/J453))</f>
        <v>0</v>
      </c>
      <c r="L454" s="36" t="n">
        <f aca="false">+IF(ISERROR(STDEV(K434:K454)),"",STDEV(K434:K454))</f>
        <v>0.00538165720209626</v>
      </c>
      <c r="M454" s="38" t="n">
        <f aca="false">IF(L454="","",(L454*(SQRT(266))))</f>
        <v>0.0877721727432598</v>
      </c>
      <c r="N454" s="34" t="n">
        <v>69</v>
      </c>
      <c r="O454" s="35" t="n">
        <f aca="false">IF(ISERROR(LN(N454/N453)),"",LN(N454/N453))</f>
        <v>0</v>
      </c>
      <c r="P454" s="36" t="n">
        <f aca="false">+IF(ISERROR(STDEV(O434:O454)),"",STDEV(O434:O454))</f>
        <v>0.017431730844973</v>
      </c>
      <c r="Q454" s="38" t="n">
        <f aca="false">IF(P454="","",(P454*(SQRT(266))))</f>
        <v>0.284302926307347</v>
      </c>
    </row>
    <row r="455" customFormat="false" ht="12.75" hidden="false" customHeight="false" outlineLevel="0" collapsed="false">
      <c r="A455" s="33" t="n">
        <v>36465</v>
      </c>
      <c r="B455" s="34" t="n">
        <v>24.7999973297119</v>
      </c>
      <c r="C455" s="35" t="n">
        <f aca="false">IF(ISERROR(LN(B455/B454)),"",LN(B455/B454))</f>
        <v>0</v>
      </c>
      <c r="D455" s="36" t="n">
        <f aca="false">+IF(ISERROR(STDEV(C435:C455)),"",STDEV(C435:C455))</f>
        <v>0.00173117437981202</v>
      </c>
      <c r="E455" s="37" t="n">
        <f aca="false">IF(D455="","",(D455*(SQRT(266))))</f>
        <v>0.0282345996795149</v>
      </c>
      <c r="F455" s="34" t="n">
        <v>24.25</v>
      </c>
      <c r="G455" s="35" t="n">
        <f aca="false">IF(ISERROR(LN(F455/F454)),"",LN(F455/F454))</f>
        <v>-0.0102565157373819</v>
      </c>
      <c r="H455" s="36" t="n">
        <f aca="false">+IF(ISERROR(STDEV(G435:G455)),"",STDEV(G435:G455))</f>
        <v>0.00434134962350029</v>
      </c>
      <c r="I455" s="38" t="n">
        <f aca="false">IF(H455="","",(H455*(SQRT(266))))</f>
        <v>0.0708052696006589</v>
      </c>
      <c r="J455" s="34" t="n">
        <v>30.35</v>
      </c>
      <c r="K455" s="35" t="n">
        <f aca="false">IF(ISERROR(LN(J455/J454)),"",LN(J455/J454))</f>
        <v>-0.0130934767470195</v>
      </c>
      <c r="L455" s="36" t="n">
        <f aca="false">+IF(ISERROR(STDEV(K435:K455)),"",STDEV(K435:K455))</f>
        <v>0.00474268572734082</v>
      </c>
      <c r="M455" s="38" t="n">
        <f aca="false">IF(L455="","",(L455*(SQRT(266))))</f>
        <v>0.0773508633669576</v>
      </c>
      <c r="N455" s="34" t="n">
        <v>67.5</v>
      </c>
      <c r="O455" s="35" t="n">
        <f aca="false">IF(ISERROR(LN(N455/N454)),"",LN(N455/N454))</f>
        <v>-0.0219789067187752</v>
      </c>
      <c r="P455" s="36" t="n">
        <f aca="false">+IF(ISERROR(STDEV(O435:O455)),"",STDEV(O435:O455))</f>
        <v>0.0163908183052924</v>
      </c>
      <c r="Q455" s="38" t="n">
        <f aca="false">IF(P455="","",(P455*(SQRT(266))))</f>
        <v>0.267326156548046</v>
      </c>
    </row>
    <row r="456" customFormat="false" ht="12.75" hidden="false" customHeight="false" outlineLevel="0" collapsed="false">
      <c r="A456" s="33" t="n">
        <v>36466</v>
      </c>
      <c r="B456" s="34" t="n">
        <v>24.7999973297119</v>
      </c>
      <c r="C456" s="35" t="n">
        <f aca="false">IF(ISERROR(LN(B456/B455)),"",LN(B456/B455))</f>
        <v>0</v>
      </c>
      <c r="D456" s="36" t="n">
        <f aca="false">+IF(ISERROR(STDEV(C436:C456)),"",STDEV(C436:C456))</f>
        <v>0.00173117437981202</v>
      </c>
      <c r="E456" s="37" t="n">
        <f aca="false">IF(D456="","",(D456*(SQRT(266))))</f>
        <v>0.0282345996795149</v>
      </c>
      <c r="F456" s="34" t="n">
        <v>24.25</v>
      </c>
      <c r="G456" s="35" t="n">
        <f aca="false">IF(ISERROR(LN(F456/F455)),"",LN(F456/F455))</f>
        <v>0</v>
      </c>
      <c r="H456" s="36" t="n">
        <f aca="false">+IF(ISERROR(STDEV(G436:G456)),"",STDEV(G436:G456))</f>
        <v>0.00434134944832924</v>
      </c>
      <c r="I456" s="38" t="n">
        <f aca="false">IF(H456="","",(H456*(SQRT(266))))</f>
        <v>0.0708052667437055</v>
      </c>
      <c r="J456" s="34" t="n">
        <v>30.2500003814697</v>
      </c>
      <c r="K456" s="35" t="n">
        <f aca="false">IF(ISERROR(LN(J456/J455)),"",LN(J456/J455))</f>
        <v>-0.00330032041808752</v>
      </c>
      <c r="L456" s="36" t="n">
        <f aca="false">+IF(ISERROR(STDEV(K436:K456)),"",STDEV(K436:K456))</f>
        <v>0.00424177714357226</v>
      </c>
      <c r="M456" s="38" t="n">
        <f aca="false">IF(L456="","",(L456*(SQRT(266))))</f>
        <v>0.0691812915989917</v>
      </c>
      <c r="N456" s="34" t="n">
        <v>68.5</v>
      </c>
      <c r="O456" s="35" t="n">
        <f aca="false">IF(ISERROR(LN(N456/N455)),"",LN(N456/N455))</f>
        <v>0.0147061473896955</v>
      </c>
      <c r="P456" s="36" t="n">
        <f aca="false">+IF(ISERROR(STDEV(O436:O456)),"",STDEV(O436:O456))</f>
        <v>0.016975830912885</v>
      </c>
      <c r="Q456" s="38" t="n">
        <f aca="false">IF(P456="","",(P456*(SQRT(266))))</f>
        <v>0.276867423433384</v>
      </c>
    </row>
    <row r="457" customFormat="false" ht="12.75" hidden="false" customHeight="false" outlineLevel="0" collapsed="false">
      <c r="A457" s="33" t="n">
        <v>36466</v>
      </c>
      <c r="B457" s="34" t="n">
        <v>24.7999973297119</v>
      </c>
      <c r="C457" s="35" t="n">
        <f aca="false">IF(ISERROR(LN(B457/B456)),"",LN(B457/B456))</f>
        <v>0</v>
      </c>
      <c r="D457" s="36" t="n">
        <f aca="false">+IF(ISERROR(STDEV(C437:C457)),"",STDEV(C437:C457))</f>
        <v>0.00141913911116661</v>
      </c>
      <c r="E457" s="37" t="n">
        <f aca="false">IF(D457="","",(D457*(SQRT(266))))</f>
        <v>0.0231454584590621</v>
      </c>
      <c r="F457" s="34" t="n">
        <v>24.25</v>
      </c>
      <c r="G457" s="35" t="n">
        <f aca="false">IF(ISERROR(LN(F457/F456)),"",LN(F457/F456))</f>
        <v>0</v>
      </c>
      <c r="H457" s="36" t="n">
        <f aca="false">+IF(ISERROR(STDEV(G437:G457)),"",STDEV(G437:G457))</f>
        <v>0.0037199450841001</v>
      </c>
      <c r="I457" s="38" t="n">
        <f aca="false">IF(H457="","",(H457*(SQRT(266))))</f>
        <v>0.0606704682694938</v>
      </c>
      <c r="J457" s="34" t="n">
        <v>30.2500003814697</v>
      </c>
      <c r="K457" s="35" t="n">
        <f aca="false">IF(ISERROR(LN(J457/J456)),"",LN(J457/J456))</f>
        <v>0</v>
      </c>
      <c r="L457" s="36" t="n">
        <f aca="false">+IF(ISERROR(STDEV(K437:K457)),"",STDEV(K437:K457))</f>
        <v>0.00402533307316511</v>
      </c>
      <c r="M457" s="38" t="n">
        <f aca="false">IF(L457="","",(L457*(SQRT(266))))</f>
        <v>0.065651195640886</v>
      </c>
      <c r="N457" s="34" t="n">
        <v>68.5</v>
      </c>
      <c r="O457" s="35" t="n">
        <f aca="false">IF(ISERROR(LN(N457/N456)),"",LN(N457/N456))</f>
        <v>0</v>
      </c>
      <c r="P457" s="36" t="n">
        <f aca="false">+IF(ISERROR(STDEV(O437:O457)),"",STDEV(O437:O457))</f>
        <v>0.016975830912885</v>
      </c>
      <c r="Q457" s="38" t="n">
        <f aca="false">IF(P457="","",(P457*(SQRT(266))))</f>
        <v>0.276867423433384</v>
      </c>
    </row>
    <row r="458" customFormat="false" ht="12.75" hidden="false" customHeight="false" outlineLevel="0" collapsed="false">
      <c r="A458" s="33" t="n">
        <v>36467</v>
      </c>
      <c r="B458" s="34" t="n">
        <v>24.7999973297119</v>
      </c>
      <c r="C458" s="35" t="n">
        <f aca="false">IF(ISERROR(LN(B458/B457)),"",LN(B458/B457))</f>
        <v>0</v>
      </c>
      <c r="D458" s="36" t="n">
        <f aca="false">+IF(ISERROR(STDEV(C438:C458)),"",STDEV(C438:C458))</f>
        <v>0.0014191388470326</v>
      </c>
      <c r="E458" s="37" t="n">
        <f aca="false">IF(D458="","",(D458*(SQRT(266))))</f>
        <v>0.0231454541511669</v>
      </c>
      <c r="F458" s="34" t="n">
        <v>24.1</v>
      </c>
      <c r="G458" s="35" t="n">
        <f aca="false">IF(ISERROR(LN(F458/F457)),"",LN(F458/F457))</f>
        <v>-0.00620477688688287</v>
      </c>
      <c r="H458" s="36" t="n">
        <f aca="false">+IF(ISERROR(STDEV(G438:G458)),"",STDEV(G438:G458))</f>
        <v>0.0039586979354035</v>
      </c>
      <c r="I458" s="38" t="n">
        <f aca="false">IF(H458="","",(H458*(SQRT(266))))</f>
        <v>0.064564409433079</v>
      </c>
      <c r="J458" s="34" t="n">
        <v>30.1</v>
      </c>
      <c r="K458" s="35" t="n">
        <f aca="false">IF(ISERROR(LN(J458/J457)),"",LN(J458/J457))</f>
        <v>-0.00497102533258971</v>
      </c>
      <c r="L458" s="36" t="n">
        <f aca="false">+IF(ISERROR(STDEV(K438:K458)),"",STDEV(K438:K458))</f>
        <v>0.00407555530243746</v>
      </c>
      <c r="M458" s="38" t="n">
        <f aca="false">IF(L458="","",(L458*(SQRT(266))))</f>
        <v>0.0664702954121474</v>
      </c>
      <c r="N458" s="34" t="n">
        <v>68.5</v>
      </c>
      <c r="O458" s="35" t="n">
        <f aca="false">IF(ISERROR(LN(N458/N457)),"",LN(N458/N457))</f>
        <v>0</v>
      </c>
      <c r="P458" s="36" t="n">
        <f aca="false">+IF(ISERROR(STDEV(O438:O458)),"",STDEV(O438:O458))</f>
        <v>0.016975830912885</v>
      </c>
      <c r="Q458" s="38" t="n">
        <f aca="false">IF(P458="","",(P458*(SQRT(266))))</f>
        <v>0.276867423433384</v>
      </c>
    </row>
    <row r="459" customFormat="false" ht="12.75" hidden="false" customHeight="false" outlineLevel="0" collapsed="false">
      <c r="A459" s="33" t="n">
        <v>36468</v>
      </c>
      <c r="B459" s="34" t="n">
        <v>24.7999973297119</v>
      </c>
      <c r="C459" s="35" t="n">
        <f aca="false">IF(ISERROR(LN(B459/B458)),"",LN(B459/B458))</f>
        <v>0</v>
      </c>
      <c r="D459" s="36" t="n">
        <f aca="false">+IF(ISERROR(STDEV(C439:C459)),"",STDEV(C439:C459))</f>
        <v>0.00137669270148154</v>
      </c>
      <c r="E459" s="37" t="n">
        <f aca="false">IF(D459="","",(D459*(SQRT(266))))</f>
        <v>0.0224531784673603</v>
      </c>
      <c r="F459" s="34" t="n">
        <v>24.2500003814697</v>
      </c>
      <c r="G459" s="35" t="n">
        <f aca="false">IF(ISERROR(LN(F459/F458)),"",LN(F459/F458))</f>
        <v>0.00620479261759307</v>
      </c>
      <c r="H459" s="36" t="n">
        <f aca="false">+IF(ISERROR(STDEV(G439:G459)),"",STDEV(G439:G459))</f>
        <v>0.00420570170255649</v>
      </c>
      <c r="I459" s="38" t="n">
        <f aca="false">IF(H459="","",(H459*(SQRT(266))))</f>
        <v>0.0685929189617691</v>
      </c>
      <c r="J459" s="34" t="n">
        <v>30.1000003814697</v>
      </c>
      <c r="K459" s="35" t="n">
        <f aca="false">IF(ISERROR(LN(J459/J458)),"",LN(J459/J458))</f>
        <v>1.26734126833675E-008</v>
      </c>
      <c r="L459" s="36" t="n">
        <f aca="false">+IF(ISERROR(STDEV(K439:K459)),"",STDEV(K439:K459))</f>
        <v>0.00407555558003978</v>
      </c>
      <c r="M459" s="38" t="n">
        <f aca="false">IF(L459="","",(L459*(SQRT(266))))</f>
        <v>0.0664702999397042</v>
      </c>
      <c r="N459" s="34" t="n">
        <v>70</v>
      </c>
      <c r="O459" s="35" t="n">
        <f aca="false">IF(ISERROR(LN(N459/N458)),"",LN(N459/N458))</f>
        <v>0.0216614967811795</v>
      </c>
      <c r="P459" s="36" t="n">
        <f aca="false">+IF(ISERROR(STDEV(O439:O459)),"",STDEV(O439:O459))</f>
        <v>0.0178765304207073</v>
      </c>
      <c r="Q459" s="38" t="n">
        <f aca="false">IF(P459="","",(P459*(SQRT(266))))</f>
        <v>0.291557387847981</v>
      </c>
    </row>
    <row r="460" customFormat="false" ht="12.75" hidden="false" customHeight="false" outlineLevel="0" collapsed="false">
      <c r="A460" s="33" t="n">
        <v>36469</v>
      </c>
      <c r="B460" s="34" t="n">
        <v>24.7999973297119</v>
      </c>
      <c r="C460" s="35" t="n">
        <f aca="false">IF(ISERROR(LN(B460/B459)),"",LN(B460/B459))</f>
        <v>0</v>
      </c>
      <c r="D460" s="36" t="n">
        <f aca="false">+IF(ISERROR(STDEV(C440:C460)),"",STDEV(C440:C460))</f>
        <v>0.00137669226715301</v>
      </c>
      <c r="E460" s="37" t="n">
        <f aca="false">IF(D460="","",(D460*(SQRT(266))))</f>
        <v>0.0224531713836764</v>
      </c>
      <c r="F460" s="34" t="n">
        <v>24.2</v>
      </c>
      <c r="G460" s="35" t="n">
        <f aca="false">IF(ISERROR(LN(F460/F459)),"",LN(F460/F459))</f>
        <v>-0.00206399995156174</v>
      </c>
      <c r="H460" s="36" t="n">
        <f aca="false">+IF(ISERROR(STDEV(G440:G460)),"",STDEV(G440:G460))</f>
        <v>0.00422975042647449</v>
      </c>
      <c r="I460" s="38" t="n">
        <f aca="false">IF(H460="","",(H460*(SQRT(266))))</f>
        <v>0.0689851417791502</v>
      </c>
      <c r="J460" s="34" t="n">
        <v>30.1000003814697</v>
      </c>
      <c r="K460" s="35" t="n">
        <f aca="false">IF(ISERROR(LN(J460/J459)),"",LN(J460/J459))</f>
        <v>0</v>
      </c>
      <c r="L460" s="36" t="n">
        <f aca="false">+IF(ISERROR(STDEV(K440:K460)),"",STDEV(K440:K460))</f>
        <v>0.00407555558003978</v>
      </c>
      <c r="M460" s="38" t="n">
        <f aca="false">IF(L460="","",(L460*(SQRT(266))))</f>
        <v>0.0664702999397042</v>
      </c>
      <c r="N460" s="34" t="n">
        <v>70</v>
      </c>
      <c r="O460" s="35" t="n">
        <f aca="false">IF(ISERROR(LN(N460/N459)),"",LN(N460/N459))</f>
        <v>0</v>
      </c>
      <c r="P460" s="36" t="n">
        <f aca="false">+IF(ISERROR(STDEV(O440:O460)),"",STDEV(O440:O460))</f>
        <v>0.0178765304207073</v>
      </c>
      <c r="Q460" s="38" t="n">
        <f aca="false">IF(P460="","",(P460*(SQRT(266))))</f>
        <v>0.291557387847981</v>
      </c>
    </row>
    <row r="461" customFormat="false" ht="12.75" hidden="false" customHeight="false" outlineLevel="0" collapsed="false">
      <c r="A461" s="33" t="n">
        <v>36472</v>
      </c>
      <c r="B461" s="34" t="n">
        <v>23.8499973297119</v>
      </c>
      <c r="C461" s="35" t="n">
        <f aca="false">IF(ISERROR(LN(B461/B460)),"",LN(B461/B460))</f>
        <v>-0.0390594401254446</v>
      </c>
      <c r="D461" s="36" t="n">
        <f aca="false">+IF(ISERROR(STDEV(C441:C461)),"",STDEV(C441:C461))</f>
        <v>0.00855680027687809</v>
      </c>
      <c r="E461" s="37" t="n">
        <f aca="false">IF(D461="","",(D461*(SQRT(266))))</f>
        <v>0.139557189138537</v>
      </c>
      <c r="F461" s="34" t="n">
        <v>24.0000007629395</v>
      </c>
      <c r="G461" s="35" t="n">
        <f aca="false">IF(ISERROR(LN(F461/F460)),"",LN(F461/F460))</f>
        <v>-0.00829877102555168</v>
      </c>
      <c r="H461" s="36" t="n">
        <f aca="false">+IF(ISERROR(STDEV(G441:G461)),"",STDEV(G441:G461))</f>
        <v>0.00388231260257194</v>
      </c>
      <c r="I461" s="38" t="n">
        <f aca="false">IF(H461="","",(H461*(SQRT(266))))</f>
        <v>0.0633186023560822</v>
      </c>
      <c r="J461" s="34" t="n">
        <v>30.0000003814697</v>
      </c>
      <c r="K461" s="35" t="n">
        <f aca="false">IF(ISERROR(LN(J461/J460)),"",LN(J461/J460))</f>
        <v>-0.00332779005043002</v>
      </c>
      <c r="L461" s="36" t="n">
        <f aca="false">+IF(ISERROR(STDEV(K441:K461)),"",STDEV(K441:K461))</f>
        <v>0.00406735040582323</v>
      </c>
      <c r="M461" s="38" t="n">
        <f aca="false">IF(L461="","",(L461*(SQRT(266))))</f>
        <v>0.0663364775980577</v>
      </c>
      <c r="N461" s="34" t="n">
        <v>69</v>
      </c>
      <c r="O461" s="35" t="n">
        <f aca="false">IF(ISERROR(LN(N461/N460)),"",LN(N461/N460))</f>
        <v>-0.0143887374520996</v>
      </c>
      <c r="P461" s="36" t="n">
        <f aca="false">+IF(ISERROR(STDEV(O441:O461)),"",STDEV(O441:O461))</f>
        <v>0.0179942883300286</v>
      </c>
      <c r="Q461" s="38" t="n">
        <f aca="false">IF(P461="","",(P461*(SQRT(266))))</f>
        <v>0.293477961227275</v>
      </c>
    </row>
    <row r="462" customFormat="false" ht="12.75" hidden="false" customHeight="false" outlineLevel="0" collapsed="false">
      <c r="A462" s="33" t="n">
        <v>36473</v>
      </c>
      <c r="B462" s="34" t="n">
        <v>23.7999965667725</v>
      </c>
      <c r="C462" s="35" t="n">
        <f aca="false">IF(ISERROR(LN(B462/B461)),"",LN(B462/B461))</f>
        <v>-0.00209866894841879</v>
      </c>
      <c r="D462" s="36" t="n">
        <f aca="false">+IF(ISERROR(STDEV(C442:C462)),"",STDEV(C442:C462))</f>
        <v>0.0085128666321669</v>
      </c>
      <c r="E462" s="37" t="n">
        <f aca="false">IF(D462="","",(D462*(SQRT(266))))</f>
        <v>0.138840653077613</v>
      </c>
      <c r="F462" s="34" t="n">
        <v>24.05</v>
      </c>
      <c r="G462" s="35" t="n">
        <f aca="false">IF(ISERROR(LN(F462/F461)),"",LN(F462/F461))</f>
        <v>0.00208113441468121</v>
      </c>
      <c r="H462" s="36" t="n">
        <f aca="false">+IF(ISERROR(STDEV(G442:G462)),"",STDEV(G442:G462))</f>
        <v>0.00377548029809367</v>
      </c>
      <c r="I462" s="38" t="n">
        <f aca="false">IF(H462="","",(H462*(SQRT(266))))</f>
        <v>0.0615762201992301</v>
      </c>
      <c r="J462" s="34" t="n">
        <v>29.9</v>
      </c>
      <c r="K462" s="35" t="n">
        <f aca="false">IF(ISERROR(LN(J462/J461)),"",LN(J462/J461))</f>
        <v>-0.00333891398117208</v>
      </c>
      <c r="L462" s="36" t="n">
        <f aca="false">+IF(ISERROR(STDEV(K442:K462)),"",STDEV(K442:K462))</f>
        <v>0.00390110716138158</v>
      </c>
      <c r="M462" s="38" t="n">
        <f aca="false">IF(L462="","",(L462*(SQRT(266))))</f>
        <v>0.0636251323338426</v>
      </c>
      <c r="N462" s="34" t="n">
        <v>69</v>
      </c>
      <c r="O462" s="35" t="n">
        <f aca="false">IF(ISERROR(LN(N462/N461)),"",LN(N462/N461))</f>
        <v>0</v>
      </c>
      <c r="P462" s="36" t="n">
        <f aca="false">+IF(ISERROR(STDEV(O442:O462)),"",STDEV(O442:O462))</f>
        <v>0.0179942883300286</v>
      </c>
      <c r="Q462" s="38" t="n">
        <f aca="false">IF(P462="","",(P462*(SQRT(266))))</f>
        <v>0.293477961227275</v>
      </c>
    </row>
    <row r="463" customFormat="false" ht="12.75" hidden="false" customHeight="false" outlineLevel="0" collapsed="false">
      <c r="A463" s="33" t="n">
        <v>36474</v>
      </c>
      <c r="B463" s="34" t="n">
        <v>23.9999973297119</v>
      </c>
      <c r="C463" s="35" t="n">
        <f aca="false">IF(ISERROR(LN(B463/B462)),"",LN(B463/B462))</f>
        <v>0.00836828266177519</v>
      </c>
      <c r="D463" s="36" t="n">
        <f aca="false">+IF(ISERROR(STDEV(C443:C463)),"",STDEV(C443:C463))</f>
        <v>0.0088002094526417</v>
      </c>
      <c r="E463" s="37" t="n">
        <f aca="false">IF(D463="","",(D463*(SQRT(266))))</f>
        <v>0.143527072655848</v>
      </c>
      <c r="F463" s="34" t="n">
        <v>23.9999992370605</v>
      </c>
      <c r="G463" s="35" t="n">
        <f aca="false">IF(ISERROR(LN(F463/F462)),"",LN(F463/F462))</f>
        <v>-0.00208119799296901</v>
      </c>
      <c r="H463" s="36" t="n">
        <f aca="false">+IF(ISERROR(STDEV(G443:G463)),"",STDEV(G443:G463))</f>
        <v>0.00377311755788752</v>
      </c>
      <c r="I463" s="38" t="n">
        <f aca="false">IF(H463="","",(H463*(SQRT(266))))</f>
        <v>0.0615376850726448</v>
      </c>
      <c r="J463" s="34" t="n">
        <v>29.9999996185303</v>
      </c>
      <c r="K463" s="35" t="n">
        <f aca="false">IF(ISERROR(LN(J463/J462)),"",LN(J463/J462))</f>
        <v>0.0033388885498571</v>
      </c>
      <c r="L463" s="36" t="n">
        <f aca="false">+IF(ISERROR(STDEV(K443:K463)),"",STDEV(K443:K463))</f>
        <v>0.00406231854602273</v>
      </c>
      <c r="M463" s="38" t="n">
        <f aca="false">IF(L463="","",(L463*(SQRT(266))))</f>
        <v>0.0662544104482851</v>
      </c>
      <c r="N463" s="34" t="n">
        <v>70</v>
      </c>
      <c r="O463" s="35" t="n">
        <f aca="false">IF(ISERROR(LN(N463/N462)),"",LN(N463/N462))</f>
        <v>0.0143887374520997</v>
      </c>
      <c r="P463" s="36" t="n">
        <f aca="false">+IF(ISERROR(STDEV(O443:O463)),"",STDEV(O443:O463))</f>
        <v>0.0184465150212451</v>
      </c>
      <c r="Q463" s="38" t="n">
        <f aca="false">IF(P463="","",(P463*(SQRT(266))))</f>
        <v>0.300853555355624</v>
      </c>
    </row>
    <row r="464" customFormat="false" ht="12.75" hidden="false" customHeight="false" outlineLevel="0" collapsed="false">
      <c r="A464" s="33" t="n">
        <v>36475</v>
      </c>
      <c r="B464" s="34" t="n">
        <v>23.9499980926514</v>
      </c>
      <c r="C464" s="35" t="n">
        <f aca="false">IF(ISERROR(LN(B464/B463)),"",LN(B464/B463))</f>
        <v>-0.00208547486778862</v>
      </c>
      <c r="D464" s="36" t="n">
        <f aca="false">+IF(ISERROR(STDEV(C444:C464)),"",STDEV(C444:C464))</f>
        <v>0.00879347264452899</v>
      </c>
      <c r="E464" s="37" t="n">
        <f aca="false">IF(D464="","",(D464*(SQRT(266))))</f>
        <v>0.143417198640614</v>
      </c>
      <c r="F464" s="34" t="n">
        <v>24.05</v>
      </c>
      <c r="G464" s="35" t="n">
        <f aca="false">IF(ISERROR(LN(F464/F463)),"",LN(F464/F463))</f>
        <v>0.00208119799296912</v>
      </c>
      <c r="H464" s="36" t="n">
        <f aca="false">+IF(ISERROR(STDEV(G444:G464)),"",STDEV(G444:G464))</f>
        <v>0.00377582763958796</v>
      </c>
      <c r="I464" s="38" t="n">
        <f aca="false">IF(H464="","",(H464*(SQRT(266))))</f>
        <v>0.0615818851675646</v>
      </c>
      <c r="J464" s="34" t="n">
        <v>29.9</v>
      </c>
      <c r="K464" s="35" t="n">
        <f aca="false">IF(ISERROR(LN(J464/J463)),"",LN(J464/J463))</f>
        <v>-0.00333888854985706</v>
      </c>
      <c r="L464" s="36" t="n">
        <f aca="false">+IF(ISERROR(STDEV(K444:K464)),"",STDEV(K444:K464))</f>
        <v>0.00395362401676775</v>
      </c>
      <c r="M464" s="38" t="n">
        <f aca="false">IF(L464="","",(L464*(SQRT(266))))</f>
        <v>0.0644816563244625</v>
      </c>
      <c r="N464" s="34" t="n">
        <v>70</v>
      </c>
      <c r="O464" s="35" t="n">
        <f aca="false">IF(ISERROR(LN(N464/N463)),"",LN(N464/N463))</f>
        <v>0</v>
      </c>
      <c r="P464" s="36" t="n">
        <f aca="false">+IF(ISERROR(STDEV(O444:O464)),"",STDEV(O444:O464))</f>
        <v>0.0184465150212451</v>
      </c>
      <c r="Q464" s="38" t="n">
        <f aca="false">IF(P464="","",(P464*(SQRT(266))))</f>
        <v>0.300853555355624</v>
      </c>
    </row>
    <row r="465" customFormat="false" ht="12.75" hidden="false" customHeight="false" outlineLevel="0" collapsed="false">
      <c r="A465" s="33" t="n">
        <v>36476</v>
      </c>
      <c r="B465" s="34" t="n">
        <v>23.9499988555908</v>
      </c>
      <c r="C465" s="35" t="n">
        <f aca="false">IF(ISERROR(LN(B465/B464)),"",LN(B465/B464))</f>
        <v>3.18555114986314E-008</v>
      </c>
      <c r="D465" s="36" t="n">
        <f aca="false">+IF(ISERROR(STDEV(C445:C465)),"",STDEV(C445:C465))</f>
        <v>0.00879347294534214</v>
      </c>
      <c r="E465" s="37" t="n">
        <f aca="false">IF(D465="","",(D465*(SQRT(266))))</f>
        <v>0.143417203546727</v>
      </c>
      <c r="F465" s="34" t="n">
        <v>24.0499992370605</v>
      </c>
      <c r="G465" s="35" t="n">
        <f aca="false">IF(ISERROR(LN(F465/F464)),"",LN(F465/F464))</f>
        <v>-3.17230546867061E-008</v>
      </c>
      <c r="H465" s="36" t="n">
        <f aca="false">+IF(ISERROR(STDEV(G445:G465)),"",STDEV(G445:G465))</f>
        <v>0.00377582745077027</v>
      </c>
      <c r="I465" s="38" t="n">
        <f aca="false">IF(H465="","",(H465*(SQRT(266))))</f>
        <v>0.0615818820880413</v>
      </c>
      <c r="J465" s="34" t="n">
        <v>29.8999996185303</v>
      </c>
      <c r="K465" s="35" t="n">
        <f aca="false">IF(ISERROR(LN(J465/J464)),"",LN(J465/J464))</f>
        <v>-1.27581849233068E-008</v>
      </c>
      <c r="L465" s="36" t="n">
        <f aca="false">+IF(ISERROR(STDEV(K445:K465)),"",STDEV(K445:K465))</f>
        <v>0.00395362430618323</v>
      </c>
      <c r="M465" s="38" t="n">
        <f aca="false">IF(L465="","",(L465*(SQRT(266))))</f>
        <v>0.0644816610446861</v>
      </c>
      <c r="N465" s="34" t="n">
        <v>70</v>
      </c>
      <c r="O465" s="35" t="n">
        <f aca="false">IF(ISERROR(LN(N465/N464)),"",LN(N465/N464))</f>
        <v>0</v>
      </c>
      <c r="P465" s="36" t="n">
        <f aca="false">+IF(ISERROR(STDEV(O445:O465)),"",STDEV(O445:O465))</f>
        <v>0.0183377035951926</v>
      </c>
      <c r="Q465" s="38" t="n">
        <f aca="false">IF(P465="","",(P465*(SQRT(266))))</f>
        <v>0.299078894702731</v>
      </c>
    </row>
    <row r="466" customFormat="false" ht="12.75" hidden="false" customHeight="false" outlineLevel="0" collapsed="false">
      <c r="A466" s="33" t="n">
        <v>36479</v>
      </c>
      <c r="B466" s="34" t="n">
        <v>23.9499988555908</v>
      </c>
      <c r="C466" s="35" t="n">
        <f aca="false">IF(ISERROR(LN(B466/B465)),"",LN(B466/B465))</f>
        <v>0</v>
      </c>
      <c r="D466" s="36" t="n">
        <f aca="false">+IF(ISERROR(STDEV(C446:C466)),"",STDEV(C446:C466))</f>
        <v>0.00879347294534214</v>
      </c>
      <c r="E466" s="37" t="n">
        <f aca="false">IF(D466="","",(D466*(SQRT(266))))</f>
        <v>0.143417203546727</v>
      </c>
      <c r="F466" s="34" t="n">
        <v>24.0499992370605</v>
      </c>
      <c r="G466" s="35" t="n">
        <f aca="false">IF(ISERROR(LN(F466/F465)),"",LN(F466/F465))</f>
        <v>0</v>
      </c>
      <c r="H466" s="36" t="n">
        <f aca="false">+IF(ISERROR(STDEV(G446:G466)),"",STDEV(G446:G466))</f>
        <v>0.00377582745077027</v>
      </c>
      <c r="I466" s="38" t="n">
        <f aca="false">IF(H466="","",(H466*(SQRT(266))))</f>
        <v>0.0615818820880413</v>
      </c>
      <c r="J466" s="34" t="n">
        <v>29.8999996185303</v>
      </c>
      <c r="K466" s="35" t="n">
        <f aca="false">IF(ISERROR(LN(J466/J465)),"",LN(J466/J465))</f>
        <v>0</v>
      </c>
      <c r="L466" s="36" t="n">
        <f aca="false">+IF(ISERROR(STDEV(K446:K466)),"",STDEV(K446:K466))</f>
        <v>0.00395362430618323</v>
      </c>
      <c r="M466" s="38" t="n">
        <f aca="false">IF(L466="","",(L466*(SQRT(266))))</f>
        <v>0.0644816610446861</v>
      </c>
      <c r="N466" s="34" t="n">
        <v>70</v>
      </c>
      <c r="O466" s="35" t="n">
        <f aca="false">IF(ISERROR(LN(N466/N465)),"",LN(N466/N465))</f>
        <v>0</v>
      </c>
      <c r="P466" s="36" t="n">
        <f aca="false">+IF(ISERROR(STDEV(O446:O466)),"",STDEV(O446:O466))</f>
        <v>0.0183377035951926</v>
      </c>
      <c r="Q466" s="38" t="n">
        <f aca="false">IF(P466="","",(P466*(SQRT(266))))</f>
        <v>0.299078894702731</v>
      </c>
    </row>
    <row r="467" customFormat="false" ht="12.75" hidden="false" customHeight="false" outlineLevel="0" collapsed="false">
      <c r="A467" s="33" t="n">
        <v>36480</v>
      </c>
      <c r="B467" s="34" t="n">
        <v>23.6999988555908</v>
      </c>
      <c r="C467" s="35" t="n">
        <f aca="false">IF(ISERROR(LN(B467/B466)),"",LN(B467/B466))</f>
        <v>-0.0104932762198816</v>
      </c>
      <c r="D467" s="36" t="n">
        <f aca="false">+IF(ISERROR(STDEV(C447:C467)),"",STDEV(C447:C467))</f>
        <v>0.00899031690088528</v>
      </c>
      <c r="E467" s="37" t="n">
        <f aca="false">IF(D467="","",(D467*(SQRT(266))))</f>
        <v>0.146627631305424</v>
      </c>
      <c r="F467" s="34" t="n">
        <v>23.7999992370605</v>
      </c>
      <c r="G467" s="35" t="n">
        <f aca="false">IF(ISERROR(LN(F467/F466)),"",LN(F467/F466))</f>
        <v>-0.0104494162075666</v>
      </c>
      <c r="H467" s="36" t="n">
        <f aca="false">+IF(ISERROR(STDEV(G447:G467)),"",STDEV(G447:G467))</f>
        <v>0.0043051096077282</v>
      </c>
      <c r="I467" s="38" t="n">
        <f aca="false">IF(H467="","",(H467*(SQRT(266))))</f>
        <v>0.0702142128303897</v>
      </c>
      <c r="J467" s="34" t="n">
        <v>29.4999996185303</v>
      </c>
      <c r="K467" s="35" t="n">
        <f aca="false">IF(ISERROR(LN(J467/J466)),"",LN(J467/J466))</f>
        <v>-0.0134682172238589</v>
      </c>
      <c r="L467" s="36" t="n">
        <f aca="false">+IF(ISERROR(STDEV(K447:K467)),"",STDEV(K447:K467))</f>
        <v>0.00465212091418252</v>
      </c>
      <c r="M467" s="38" t="n">
        <f aca="false">IF(L467="","",(L467*(SQRT(266))))</f>
        <v>0.0758737959643934</v>
      </c>
      <c r="N467" s="34" t="n">
        <v>70</v>
      </c>
      <c r="O467" s="35" t="n">
        <f aca="false">IF(ISERROR(LN(N467/N466)),"",LN(N467/N466))</f>
        <v>0</v>
      </c>
      <c r="P467" s="36" t="n">
        <f aca="false">+IF(ISERROR(STDEV(O447:O467)),"",STDEV(O447:O467))</f>
        <v>0.0183377035951926</v>
      </c>
      <c r="Q467" s="38" t="n">
        <f aca="false">IF(P467="","",(P467*(SQRT(266))))</f>
        <v>0.299078894702731</v>
      </c>
    </row>
    <row r="468" customFormat="false" ht="12.75" hidden="false" customHeight="false" outlineLevel="0" collapsed="false">
      <c r="A468" s="33" t="n">
        <v>36481</v>
      </c>
      <c r="B468" s="34" t="n">
        <v>23.6999988555908</v>
      </c>
      <c r="C468" s="35" t="n">
        <f aca="false">IF(ISERROR(LN(B468/B467)),"",LN(B468/B467))</f>
        <v>0</v>
      </c>
      <c r="D468" s="36" t="n">
        <f aca="false">+IF(ISERROR(STDEV(C448:C468)),"",STDEV(C448:C468))</f>
        <v>0.00899031690088528</v>
      </c>
      <c r="E468" s="37" t="n">
        <f aca="false">IF(D468="","",(D468*(SQRT(266))))</f>
        <v>0.146627631305424</v>
      </c>
      <c r="F468" s="34" t="n">
        <v>23.7999992370605</v>
      </c>
      <c r="G468" s="35" t="n">
        <f aca="false">IF(ISERROR(LN(F468/F467)),"",LN(F468/F467))</f>
        <v>0</v>
      </c>
      <c r="H468" s="36" t="n">
        <f aca="false">+IF(ISERROR(STDEV(G448:G468)),"",STDEV(G448:G468))</f>
        <v>0.0043051096077282</v>
      </c>
      <c r="I468" s="38" t="n">
        <f aca="false">IF(H468="","",(H468*(SQRT(266))))</f>
        <v>0.0702142128303897</v>
      </c>
      <c r="J468" s="34" t="n">
        <v>29.5</v>
      </c>
      <c r="K468" s="35" t="n">
        <f aca="false">IF(ISERROR(LN(J468/J467)),"",LN(J468/J467))</f>
        <v>1.29311771564976E-008</v>
      </c>
      <c r="L468" s="36" t="n">
        <f aca="false">+IF(ISERROR(STDEV(K448:K468)),"",STDEV(K448:K468))</f>
        <v>0.00450880862232394</v>
      </c>
      <c r="M468" s="38" t="n">
        <f aca="false">IF(L468="","",(L468*(SQRT(266))))</f>
        <v>0.0735364432187849</v>
      </c>
      <c r="N468" s="34" t="n">
        <v>70</v>
      </c>
      <c r="O468" s="35" t="n">
        <f aca="false">IF(ISERROR(LN(N468/N467)),"",LN(N468/N467))</f>
        <v>0</v>
      </c>
      <c r="P468" s="36" t="n">
        <f aca="false">+IF(ISERROR(STDEV(O448:O468)),"",STDEV(O448:O468))</f>
        <v>0.0104691895352686</v>
      </c>
      <c r="Q468" s="38" t="n">
        <f aca="false">IF(P468="","",(P468*(SQRT(266))))</f>
        <v>0.170747314045493</v>
      </c>
    </row>
    <row r="469" customFormat="false" ht="12.75" hidden="false" customHeight="false" outlineLevel="0" collapsed="false">
      <c r="A469" s="33" t="n">
        <v>36482</v>
      </c>
      <c r="B469" s="34" t="n">
        <v>23.7999988555908</v>
      </c>
      <c r="C469" s="35" t="n">
        <f aca="false">IF(ISERROR(LN(B469/B468)),"",LN(B469/B468))</f>
        <v>0.00421053273923152</v>
      </c>
      <c r="D469" s="36" t="n">
        <f aca="false">+IF(ISERROR(STDEV(C449:C469)),"",STDEV(C449:C469))</f>
        <v>0.00908733529534372</v>
      </c>
      <c r="E469" s="37" t="n">
        <f aca="false">IF(D469="","",(D469*(SQRT(266))))</f>
        <v>0.148209953433701</v>
      </c>
      <c r="F469" s="34" t="n">
        <v>23.8999992370606</v>
      </c>
      <c r="G469" s="35" t="n">
        <f aca="false">IF(ISERROR(LN(F469/F468)),"",LN(F469/F468))</f>
        <v>0.00419287839416266</v>
      </c>
      <c r="H469" s="36" t="n">
        <f aca="false">+IF(ISERROR(STDEV(G449:G469)),"",STDEV(G449:G469))</f>
        <v>0.00431275431753477</v>
      </c>
      <c r="I469" s="38" t="n">
        <f aca="false">IF(H469="","",(H469*(SQRT(266))))</f>
        <v>0.0703388942741379</v>
      </c>
      <c r="J469" s="34" t="n">
        <v>29.5</v>
      </c>
      <c r="K469" s="35" t="n">
        <f aca="false">IF(ISERROR(LN(J469/J468)),"",LN(J469/J468))</f>
        <v>0</v>
      </c>
      <c r="L469" s="36" t="n">
        <f aca="false">+IF(ISERROR(STDEV(K449:K469)),"",STDEV(K449:K469))</f>
        <v>0.00450880862232394</v>
      </c>
      <c r="M469" s="38" t="n">
        <f aca="false">IF(L469="","",(L469*(SQRT(266))))</f>
        <v>0.0735364432187849</v>
      </c>
      <c r="N469" s="34" t="n">
        <v>70</v>
      </c>
      <c r="O469" s="35" t="n">
        <f aca="false">IF(ISERROR(LN(N469/N468)),"",LN(N469/N468))</f>
        <v>0</v>
      </c>
      <c r="P469" s="36" t="n">
        <f aca="false">+IF(ISERROR(STDEV(O449:O469)),"",STDEV(O449:O469))</f>
        <v>0.0104691895352686</v>
      </c>
      <c r="Q469" s="38" t="n">
        <f aca="false">IF(P469="","",(P469*(SQRT(266))))</f>
        <v>0.170747314045493</v>
      </c>
    </row>
    <row r="470" customFormat="false" ht="12.75" hidden="false" customHeight="false" outlineLevel="0" collapsed="false">
      <c r="A470" s="33" t="n">
        <v>36483</v>
      </c>
      <c r="B470" s="34" t="n">
        <v>23.7499992370605</v>
      </c>
      <c r="C470" s="35" t="n">
        <f aca="false">IF(ISERROR(LN(B470/B469)),"",LN(B470/B469))</f>
        <v>-0.0021030342361254</v>
      </c>
      <c r="D470" s="36" t="n">
        <f aca="false">+IF(ISERROR(STDEV(C450:C470)),"",STDEV(C450:C470))</f>
        <v>0.00907623794559256</v>
      </c>
      <c r="E470" s="37" t="n">
        <f aca="false">IF(D470="","",(D470*(SQRT(266))))</f>
        <v>0.148028961136575</v>
      </c>
      <c r="F470" s="34" t="n">
        <v>23.8499996185303</v>
      </c>
      <c r="G470" s="35" t="n">
        <f aca="false">IF(ISERROR(LN(F470/F469)),"",LN(F470/F469))</f>
        <v>-0.00209422567549939</v>
      </c>
      <c r="H470" s="36" t="n">
        <f aca="false">+IF(ISERROR(STDEV(G450:G470)),"",STDEV(G450:G470))</f>
        <v>0.00430358081814194</v>
      </c>
      <c r="I470" s="38" t="n">
        <f aca="false">IF(H470="","",(H470*(SQRT(266))))</f>
        <v>0.070189279026802</v>
      </c>
      <c r="J470" s="34" t="n">
        <v>29.5</v>
      </c>
      <c r="K470" s="35" t="n">
        <f aca="false">IF(ISERROR(LN(J470/J469)),"",LN(J470/J469))</f>
        <v>0</v>
      </c>
      <c r="L470" s="36" t="n">
        <f aca="false">+IF(ISERROR(STDEV(K450:K470)),"",STDEV(K450:K470))</f>
        <v>0.00450880862232394</v>
      </c>
      <c r="M470" s="38" t="n">
        <f aca="false">IF(L470="","",(L470*(SQRT(266))))</f>
        <v>0.0735364432187849</v>
      </c>
      <c r="N470" s="34" t="n">
        <v>70</v>
      </c>
      <c r="O470" s="35" t="n">
        <f aca="false">IF(ISERROR(LN(N470/N469)),"",LN(N470/N469))</f>
        <v>0</v>
      </c>
      <c r="P470" s="36" t="n">
        <f aca="false">+IF(ISERROR(STDEV(O450:O470)),"",STDEV(O450:O470))</f>
        <v>0.0104691895352686</v>
      </c>
      <c r="Q470" s="38" t="n">
        <f aca="false">IF(P470="","",(P470*(SQRT(266))))</f>
        <v>0.170747314045493</v>
      </c>
    </row>
    <row r="471" customFormat="false" ht="12.75" hidden="false" customHeight="false" outlineLevel="0" collapsed="false">
      <c r="A471" s="33" t="n">
        <v>36486</v>
      </c>
      <c r="B471" s="34" t="n">
        <v>23.45</v>
      </c>
      <c r="C471" s="35" t="n">
        <f aca="false">IF(ISERROR(LN(B471/B470)),"",LN(B471/B470))</f>
        <v>-0.0127120034645949</v>
      </c>
      <c r="D471" s="36" t="n">
        <f aca="false">+IF(ISERROR(STDEV(C451:C471)),"",STDEV(C451:C471))</f>
        <v>0.00935170362405429</v>
      </c>
      <c r="E471" s="37" t="n">
        <f aca="false">IF(D471="","",(D471*(SQRT(266))))</f>
        <v>0.152521670390774</v>
      </c>
      <c r="F471" s="34" t="n">
        <v>23.7500003814697</v>
      </c>
      <c r="G471" s="35" t="n">
        <f aca="false">IF(ISERROR(LN(F471/F470)),"",LN(F471/F470))</f>
        <v>-0.00420165479727898</v>
      </c>
      <c r="H471" s="36" t="n">
        <f aca="false">+IF(ISERROR(STDEV(G451:G471)),"",STDEV(G451:G471))</f>
        <v>0.00432920094050804</v>
      </c>
      <c r="I471" s="38" t="n">
        <f aca="false">IF(H471="","",(H471*(SQRT(266))))</f>
        <v>0.0706071305772771</v>
      </c>
      <c r="J471" s="34" t="n">
        <v>29.15</v>
      </c>
      <c r="K471" s="35" t="n">
        <f aca="false">IF(ISERROR(LN(J471/J470)),"",LN(J471/J470))</f>
        <v>-0.0119353505492728</v>
      </c>
      <c r="L471" s="36" t="n">
        <f aca="false">+IF(ISERROR(STDEV(K451:K471)),"",STDEV(K451:K471))</f>
        <v>0.0047993502256886</v>
      </c>
      <c r="M471" s="38" t="n">
        <f aca="false">IF(L471="","",(L471*(SQRT(266))))</f>
        <v>0.0782750333671305</v>
      </c>
      <c r="N471" s="34" t="n">
        <v>69.5</v>
      </c>
      <c r="O471" s="35" t="n">
        <f aca="false">IF(ISERROR(LN(N471/N470)),"",LN(N471/N470))</f>
        <v>-0.00716848947861252</v>
      </c>
      <c r="P471" s="36" t="n">
        <f aca="false">+IF(ISERROR(STDEV(O451:O471)),"",STDEV(O451:O471))</f>
        <v>0.0100512431449277</v>
      </c>
      <c r="Q471" s="38" t="n">
        <f aca="false">IF(P471="","",(P471*(SQRT(266))))</f>
        <v>0.163930814704708</v>
      </c>
    </row>
    <row r="472" customFormat="false" ht="12.75" hidden="false" customHeight="false" outlineLevel="0" collapsed="false">
      <c r="A472" s="33" t="n">
        <v>36487</v>
      </c>
      <c r="B472" s="34" t="n">
        <v>23.4500007629395</v>
      </c>
      <c r="C472" s="35" t="n">
        <f aca="false">IF(ISERROR(LN(B472/B471)),"",LN(B472/B471))</f>
        <v>3.2534731046241E-008</v>
      </c>
      <c r="D472" s="36" t="n">
        <f aca="false">+IF(ISERROR(STDEV(C452:C472)),"",STDEV(C452:C472))</f>
        <v>0.0093517040877026</v>
      </c>
      <c r="E472" s="37" t="n">
        <f aca="false">IF(D472="","",(D472*(SQRT(266))))</f>
        <v>0.152521677952649</v>
      </c>
      <c r="F472" s="34" t="n">
        <v>23.6</v>
      </c>
      <c r="G472" s="35" t="n">
        <f aca="false">IF(ISERROR(LN(F472/F471)),"",LN(F472/F471))</f>
        <v>-0.0063358345109688</v>
      </c>
      <c r="H472" s="36" t="n">
        <f aca="false">+IF(ISERROR(STDEV(G452:G472)),"",STDEV(G452:G472))</f>
        <v>0.00442635571237637</v>
      </c>
      <c r="I472" s="38" t="n">
        <f aca="false">IF(H472="","",(H472*(SQRT(266))))</f>
        <v>0.0721916769537979</v>
      </c>
      <c r="J472" s="34" t="n">
        <v>29.1499996185303</v>
      </c>
      <c r="K472" s="35" t="n">
        <f aca="false">IF(ISERROR(LN(J472/J471)),"",LN(J472/J471))</f>
        <v>-1.30864400173251E-008</v>
      </c>
      <c r="L472" s="36" t="n">
        <f aca="false">+IF(ISERROR(STDEV(K452:K472)),"",STDEV(K452:K472))</f>
        <v>0.00479934945057244</v>
      </c>
      <c r="M472" s="38" t="n">
        <f aca="false">IF(L472="","",(L472*(SQRT(266))))</f>
        <v>0.0782750207253684</v>
      </c>
      <c r="N472" s="34" t="n">
        <v>68</v>
      </c>
      <c r="O472" s="35" t="n">
        <f aca="false">IF(ISERROR(LN(N472/N471)),"",LN(N472/N471))</f>
        <v>-0.0218190473946397</v>
      </c>
      <c r="P472" s="36" t="n">
        <f aca="false">+IF(ISERROR(STDEV(O452:O472)),"",STDEV(O452:O472))</f>
        <v>0.0110217482185438</v>
      </c>
      <c r="Q472" s="38" t="n">
        <f aca="false">IF(P472="","",(P472*(SQRT(266))))</f>
        <v>0.179759273443488</v>
      </c>
    </row>
    <row r="473" customFormat="false" ht="12.75" hidden="false" customHeight="false" outlineLevel="0" collapsed="false">
      <c r="A473" s="33" t="n">
        <v>36488</v>
      </c>
      <c r="B473" s="34" t="n">
        <v>23.4500007629395</v>
      </c>
      <c r="C473" s="35" t="n">
        <f aca="false">IF(ISERROR(LN(B473/B472)),"",LN(B473/B472))</f>
        <v>0</v>
      </c>
      <c r="D473" s="36" t="n">
        <f aca="false">+IF(ISERROR(STDEV(C453:C473)),"",STDEV(C453:C473))</f>
        <v>0.0093517040877026</v>
      </c>
      <c r="E473" s="37" t="n">
        <f aca="false">IF(D473="","",(D473*(SQRT(266))))</f>
        <v>0.152521677952649</v>
      </c>
      <c r="F473" s="34" t="n">
        <v>23.6000003814697</v>
      </c>
      <c r="G473" s="35" t="n">
        <f aca="false">IF(ISERROR(LN(F473/F472)),"",LN(F473/F472))</f>
        <v>1.61639713639835E-008</v>
      </c>
      <c r="H473" s="36" t="n">
        <f aca="false">+IF(ISERROR(STDEV(G453:G473)),"",STDEV(G453:G473))</f>
        <v>0.00442635607320383</v>
      </c>
      <c r="I473" s="38" t="n">
        <f aca="false">IF(H473="","",(H473*(SQRT(266))))</f>
        <v>0.0721916828387158</v>
      </c>
      <c r="J473" s="34" t="n">
        <v>29.1499996185303</v>
      </c>
      <c r="K473" s="35" t="n">
        <f aca="false">IF(ISERROR(LN(J473/J472)),"",LN(J473/J472))</f>
        <v>0</v>
      </c>
      <c r="L473" s="36" t="n">
        <f aca="false">+IF(ISERROR(STDEV(K453:K473)),"",STDEV(K453:K473))</f>
        <v>0.00479934945057244</v>
      </c>
      <c r="M473" s="38" t="n">
        <f aca="false">IF(L473="","",(L473*(SQRT(266))))</f>
        <v>0.0782750207253684</v>
      </c>
      <c r="N473" s="34" t="n">
        <v>68</v>
      </c>
      <c r="O473" s="35" t="n">
        <f aca="false">IF(ISERROR(LN(N473/N472)),"",LN(N473/N472))</f>
        <v>0</v>
      </c>
      <c r="P473" s="36" t="n">
        <f aca="false">+IF(ISERROR(STDEV(O453:O473)),"",STDEV(O453:O473))</f>
        <v>0.0106703226683565</v>
      </c>
      <c r="Q473" s="38" t="n">
        <f aca="false">IF(P473="","",(P473*(SQRT(266))))</f>
        <v>0.174027696172937</v>
      </c>
    </row>
    <row r="474" customFormat="false" ht="12.75" hidden="false" customHeight="false" outlineLevel="0" collapsed="false">
      <c r="A474" s="33" t="n">
        <v>36493</v>
      </c>
      <c r="B474" s="34" t="n">
        <v>23.4500007629395</v>
      </c>
      <c r="C474" s="35" t="n">
        <f aca="false">IF(ISERROR(LN(B474/B473)),"",LN(B474/B473))</f>
        <v>0</v>
      </c>
      <c r="D474" s="36" t="n">
        <f aca="false">+IF(ISERROR(STDEV(C454:C474)),"",STDEV(C454:C474))</f>
        <v>0.0093517040877026</v>
      </c>
      <c r="E474" s="37" t="n">
        <f aca="false">IF(D474="","",(D474*(SQRT(266))))</f>
        <v>0.152521677952649</v>
      </c>
      <c r="F474" s="34" t="n">
        <v>23.6000003814697</v>
      </c>
      <c r="G474" s="35" t="n">
        <f aca="false">IF(ISERROR(LN(F474/F473)),"",LN(F474/F473))</f>
        <v>0</v>
      </c>
      <c r="H474" s="36" t="n">
        <f aca="false">+IF(ISERROR(STDEV(G454:G474)),"",STDEV(G454:G474))</f>
        <v>0.00442635607320383</v>
      </c>
      <c r="I474" s="38" t="n">
        <f aca="false">IF(H474="","",(H474*(SQRT(266))))</f>
        <v>0.0721916828387158</v>
      </c>
      <c r="J474" s="34" t="n">
        <v>29.1499996185303</v>
      </c>
      <c r="K474" s="35" t="n">
        <f aca="false">IF(ISERROR(LN(J474/J473)),"",LN(J474/J473))</f>
        <v>0</v>
      </c>
      <c r="L474" s="36" t="n">
        <f aca="false">+IF(ISERROR(STDEV(K454:K474)),"",STDEV(K454:K474))</f>
        <v>0.00468742778485426</v>
      </c>
      <c r="M474" s="38" t="n">
        <f aca="false">IF(L474="","",(L474*(SQRT(266))))</f>
        <v>0.0764496335986478</v>
      </c>
      <c r="N474" s="34" t="n">
        <v>67</v>
      </c>
      <c r="O474" s="35" t="n">
        <f aca="false">IF(ISERROR(LN(N474/N473)),"",LN(N474/N473))</f>
        <v>-0.0148150857851406</v>
      </c>
      <c r="P474" s="36" t="n">
        <f aca="false">+IF(ISERROR(STDEV(O454:O474)),"",STDEV(O454:O474))</f>
        <v>0.0106966841474568</v>
      </c>
      <c r="Q474" s="38" t="n">
        <f aca="false">IF(P474="","",(P474*(SQRT(266))))</f>
        <v>0.174457638885836</v>
      </c>
    </row>
    <row r="475" customFormat="false" ht="12.75" hidden="false" customHeight="false" outlineLevel="0" collapsed="false">
      <c r="A475" s="33" t="n">
        <v>36494</v>
      </c>
      <c r="B475" s="34" t="n">
        <v>23.3000007629395</v>
      </c>
      <c r="C475" s="35" t="n">
        <f aca="false">IF(ISERROR(LN(B475/B474)),"",LN(B475/B474))</f>
        <v>-0.00641713411118235</v>
      </c>
      <c r="D475" s="36" t="n">
        <f aca="false">+IF(ISERROR(STDEV(C455:C475)),"",STDEV(C455:C475))</f>
        <v>0.00936508899626439</v>
      </c>
      <c r="E475" s="37" t="n">
        <f aca="false">IF(D475="","",(D475*(SQRT(266))))</f>
        <v>0.152739979204907</v>
      </c>
      <c r="F475" s="34" t="n">
        <v>23.6000003814697</v>
      </c>
      <c r="G475" s="35" t="n">
        <f aca="false">IF(ISERROR(LN(F475/F474)),"",LN(F475/F474))</f>
        <v>0</v>
      </c>
      <c r="H475" s="36" t="n">
        <f aca="false">+IF(ISERROR(STDEV(G455:G475)),"",STDEV(G455:G475))</f>
        <v>0.00441910464386911</v>
      </c>
      <c r="I475" s="38" t="n">
        <f aca="false">IF(H475="","",(H475*(SQRT(266))))</f>
        <v>0.0720734156053522</v>
      </c>
      <c r="J475" s="34" t="n">
        <v>28.9999996185303</v>
      </c>
      <c r="K475" s="35" t="n">
        <f aca="false">IF(ISERROR(LN(J475/J474)),"",LN(J475/J474))</f>
        <v>-0.00515908287771578</v>
      </c>
      <c r="L475" s="36" t="n">
        <f aca="false">+IF(ISERROR(STDEV(K455:K475)),"",STDEV(K455:K475))</f>
        <v>0.00468259234271706</v>
      </c>
      <c r="M475" s="38" t="n">
        <f aca="false">IF(L475="","",(L475*(SQRT(266))))</f>
        <v>0.0763707699240179</v>
      </c>
      <c r="N475" s="34" t="n">
        <v>66.5</v>
      </c>
      <c r="O475" s="35" t="n">
        <f aca="false">IF(ISERROR(LN(N475/N474)),"",LN(N475/N474))</f>
        <v>-0.00749067172915763</v>
      </c>
      <c r="P475" s="36" t="n">
        <f aca="false">+IF(ISERROR(STDEV(O455:O475)),"",STDEV(O455:O475))</f>
        <v>0.010772268792903</v>
      </c>
      <c r="Q475" s="38" t="n">
        <f aca="false">IF(P475="","",(P475*(SQRT(266))))</f>
        <v>0.175690387146773</v>
      </c>
    </row>
    <row r="476" customFormat="false" ht="12.75" hidden="false" customHeight="false" outlineLevel="0" collapsed="false">
      <c r="A476" s="33" t="n">
        <v>36495</v>
      </c>
      <c r="B476" s="34" t="n">
        <v>23.2000011444092</v>
      </c>
      <c r="C476" s="35" t="n">
        <f aca="false">IF(ISERROR(LN(B476/B475)),"",LN(B476/B475))</f>
        <v>-0.00430106531559202</v>
      </c>
      <c r="D476" s="36" t="n">
        <f aca="false">+IF(ISERROR(STDEV(C456:C476)),"",STDEV(C456:C476))</f>
        <v>0.0093438736765695</v>
      </c>
      <c r="E476" s="37" t="n">
        <f aca="false">IF(D476="","",(D476*(SQRT(266))))</f>
        <v>0.152393967811922</v>
      </c>
      <c r="F476" s="34" t="n">
        <v>23.5000003814697</v>
      </c>
      <c r="G476" s="35" t="n">
        <f aca="false">IF(ISERROR(LN(F476/F475)),"",LN(F476/F475))</f>
        <v>-0.00424629081266832</v>
      </c>
      <c r="H476" s="36" t="n">
        <f aca="false">+IF(ISERROR(STDEV(G456:G476)),"",STDEV(G456:G476))</f>
        <v>0.00401937443626719</v>
      </c>
      <c r="I476" s="38" t="n">
        <f aca="false">IF(H476="","",(H476*(SQRT(266))))</f>
        <v>0.0655540132140835</v>
      </c>
      <c r="J476" s="34" t="n">
        <v>28.85</v>
      </c>
      <c r="K476" s="35" t="n">
        <f aca="false">IF(ISERROR(LN(J476/J475)),"",LN(J476/J475))</f>
        <v>-0.00518582387823692</v>
      </c>
      <c r="L476" s="36" t="n">
        <f aca="false">+IF(ISERROR(STDEV(K456:K476)),"",STDEV(K456:K476))</f>
        <v>0.0040935146303219</v>
      </c>
      <c r="M476" s="38" t="n">
        <f aca="false">IF(L476="","",(L476*(SQRT(266))))</f>
        <v>0.0667632031857625</v>
      </c>
      <c r="N476" s="34" t="n">
        <v>63.5</v>
      </c>
      <c r="O476" s="35" t="n">
        <f aca="false">IF(ISERROR(LN(N476/N475)),"",LN(N476/N475))</f>
        <v>-0.0461620417631625</v>
      </c>
      <c r="P476" s="36" t="n">
        <f aca="false">+IF(ISERROR(STDEV(O456:O476)),"",STDEV(O456:O476))</f>
        <v>0.0138849766904608</v>
      </c>
      <c r="Q476" s="38" t="n">
        <f aca="false">IF(P476="","",(P476*(SQRT(266))))</f>
        <v>0.226457116617637</v>
      </c>
    </row>
    <row r="477" customFormat="false" ht="12.75" hidden="false" customHeight="false" outlineLevel="0" collapsed="false">
      <c r="A477" s="33" t="n">
        <v>36496</v>
      </c>
      <c r="B477" s="34" t="n">
        <v>22.9500007629395</v>
      </c>
      <c r="C477" s="35" t="n">
        <f aca="false">IF(ISERROR(LN(B477/B476)),"",LN(B477/B476))</f>
        <v>-0.0108343582501421</v>
      </c>
      <c r="D477" s="36" t="n">
        <f aca="false">+IF(ISERROR(STDEV(C457:C477)),"",STDEV(C457:C477))</f>
        <v>0.00945816640188071</v>
      </c>
      <c r="E477" s="37" t="n">
        <f aca="false">IF(D477="","",(D477*(SQRT(266))))</f>
        <v>0.154258025750322</v>
      </c>
      <c r="F477" s="34" t="n">
        <v>23.2</v>
      </c>
      <c r="G477" s="35" t="n">
        <f aca="false">IF(ISERROR(LN(F477/F476)),"",LN(F477/F476))</f>
        <v>-0.0128481587106032</v>
      </c>
      <c r="H477" s="36" t="n">
        <f aca="false">+IF(ISERROR(STDEV(G457:G477)),"",STDEV(G457:G477))</f>
        <v>0.00470042532835993</v>
      </c>
      <c r="I477" s="38" t="n">
        <f aca="false">IF(H477="","",(H477*(SQRT(266))))</f>
        <v>0.0766616171180317</v>
      </c>
      <c r="J477" s="34" t="n">
        <v>28.3000003814697</v>
      </c>
      <c r="K477" s="35" t="n">
        <f aca="false">IF(ISERROR(LN(J477/J476)),"",LN(J477/J476))</f>
        <v>-0.0192481748254211</v>
      </c>
      <c r="L477" s="36" t="n">
        <f aca="false">+IF(ISERROR(STDEV(K457:K477)),"",STDEV(K457:K477))</f>
        <v>0.00550291435084025</v>
      </c>
      <c r="M477" s="38" t="n">
        <f aca="false">IF(L477="","",(L477*(SQRT(266))))</f>
        <v>0.0897498169904197</v>
      </c>
      <c r="N477" s="34" t="n">
        <v>63</v>
      </c>
      <c r="O477" s="35" t="n">
        <f aca="false">IF(ISERROR(LN(N477/N476)),"",LN(N477/N476))</f>
        <v>-0.00790517950711326</v>
      </c>
      <c r="P477" s="36" t="n">
        <f aca="false">+IF(ISERROR(STDEV(O457:O477)),"",STDEV(O457:O477))</f>
        <v>0.0133157359392934</v>
      </c>
      <c r="Q477" s="38" t="n">
        <f aca="false">IF(P477="","",(P477*(SQRT(266))))</f>
        <v>0.217173080926084</v>
      </c>
    </row>
    <row r="478" customFormat="false" ht="12.75" hidden="false" customHeight="false" outlineLevel="0" collapsed="false">
      <c r="A478" s="33" t="n">
        <v>36497</v>
      </c>
      <c r="B478" s="34" t="n">
        <v>22.7500007629395</v>
      </c>
      <c r="C478" s="35" t="n">
        <f aca="false">IF(ISERROR(LN(B478/B477)),"",LN(B478/B477))</f>
        <v>-0.00875279081734375</v>
      </c>
      <c r="D478" s="36" t="n">
        <f aca="false">+IF(ISERROR(STDEV(C458:C478)),"",STDEV(C458:C478))</f>
        <v>0.00948017976959242</v>
      </c>
      <c r="E478" s="37" t="n">
        <f aca="false">IF(D478="","",(D478*(SQRT(266))))</f>
        <v>0.154617052912568</v>
      </c>
      <c r="F478" s="34" t="n">
        <v>23.1500007629395</v>
      </c>
      <c r="G478" s="35" t="n">
        <f aca="false">IF(ISERROR(LN(F478/F477)),"",LN(F478/F477))</f>
        <v>-0.00215746518367381</v>
      </c>
      <c r="H478" s="36" t="n">
        <f aca="false">+IF(ISERROR(STDEV(G458:G478)),"",STDEV(G458:G478))</f>
        <v>0.00467556333591509</v>
      </c>
      <c r="I478" s="38" t="n">
        <f aca="false">IF(H478="","",(H478*(SQRT(266))))</f>
        <v>0.0762561302923824</v>
      </c>
      <c r="J478" s="34" t="n">
        <v>28.1000011444092</v>
      </c>
      <c r="K478" s="35" t="n">
        <f aca="false">IF(ISERROR(LN(J478/J477)),"",LN(J478/J477))</f>
        <v>-0.00709220106268282</v>
      </c>
      <c r="L478" s="36" t="n">
        <f aca="false">+IF(ISERROR(STDEV(K458:K478)),"",STDEV(K458:K478))</f>
        <v>0.00551605564733162</v>
      </c>
      <c r="M478" s="38" t="n">
        <f aca="false">IF(L478="","",(L478*(SQRT(266))))</f>
        <v>0.0899641450500482</v>
      </c>
      <c r="N478" s="34" t="n">
        <v>61</v>
      </c>
      <c r="O478" s="35" t="n">
        <f aca="false">IF(ISERROR(LN(N478/N477)),"",LN(N478/N477))</f>
        <v>-0.0322608622182214</v>
      </c>
      <c r="P478" s="36" t="n">
        <f aca="false">+IF(ISERROR(STDEV(O458:O478)),"",STDEV(O458:O478))</f>
        <v>0.0146291103710081</v>
      </c>
      <c r="Q478" s="38" t="n">
        <f aca="false">IF(P478="","",(P478*(SQRT(266))))</f>
        <v>0.238593569665526</v>
      </c>
    </row>
    <row r="479" customFormat="false" ht="12.75" hidden="false" customHeight="false" outlineLevel="0" collapsed="false">
      <c r="A479" s="33" t="n">
        <v>36500</v>
      </c>
      <c r="B479" s="34" t="n">
        <v>22.5</v>
      </c>
      <c r="C479" s="35" t="n">
        <f aca="false">IF(ISERROR(LN(B479/B478)),"",LN(B479/B478))</f>
        <v>-0.0110498697223846</v>
      </c>
      <c r="D479" s="36" t="n">
        <f aca="false">+IF(ISERROR(STDEV(C459:C479)),"",STDEV(C459:C479))</f>
        <v>0.00954715895806211</v>
      </c>
      <c r="E479" s="37" t="n">
        <f aca="false">IF(D479="","",(D479*(SQRT(266))))</f>
        <v>0.155709450417611</v>
      </c>
      <c r="F479" s="34" t="n">
        <v>22.9000015258789</v>
      </c>
      <c r="G479" s="35" t="n">
        <f aca="false">IF(ISERROR(LN(F479/F478)),"",LN(F479/F478))</f>
        <v>-0.010857836296132</v>
      </c>
      <c r="H479" s="36" t="n">
        <f aca="false">+IF(ISERROR(STDEV(G459:G479)),"",STDEV(G459:G479))</f>
        <v>0.00497497965487899</v>
      </c>
      <c r="I479" s="38" t="n">
        <f aca="false">IF(H479="","",(H479*(SQRT(266))))</f>
        <v>0.0811394626718611</v>
      </c>
      <c r="J479" s="34" t="n">
        <v>27.5500003814697</v>
      </c>
      <c r="K479" s="35" t="n">
        <f aca="false">IF(ISERROR(LN(J479/J478)),"",LN(J479/J478))</f>
        <v>-0.0197670676206301</v>
      </c>
      <c r="L479" s="36" t="n">
        <f aca="false">+IF(ISERROR(STDEV(K459:K479)),"",STDEV(K459:K479))</f>
        <v>0.00655837932936107</v>
      </c>
      <c r="M479" s="38" t="n">
        <f aca="false">IF(L479="","",(L479*(SQRT(266))))</f>
        <v>0.106963929844562</v>
      </c>
      <c r="N479" s="34" t="n">
        <v>60.25</v>
      </c>
      <c r="O479" s="35" t="n">
        <f aca="false">IF(ISERROR(LN(N479/N478)),"",LN(N479/N478))</f>
        <v>-0.0123712918025468</v>
      </c>
      <c r="P479" s="36" t="n">
        <f aca="false">+IF(ISERROR(STDEV(O459:O479)),"",STDEV(O459:O479))</f>
        <v>0.0146447126545357</v>
      </c>
      <c r="Q479" s="38" t="n">
        <f aca="false">IF(P479="","",(P479*(SQRT(266))))</f>
        <v>0.238848035209048</v>
      </c>
    </row>
    <row r="480" customFormat="false" ht="12.75" hidden="false" customHeight="false" outlineLevel="0" collapsed="false">
      <c r="A480" s="33" t="n">
        <v>36501</v>
      </c>
      <c r="B480" s="34" t="n">
        <v>22.4</v>
      </c>
      <c r="C480" s="35" t="n">
        <f aca="false">IF(ISERROR(LN(B480/B479)),"",LN(B480/B479))</f>
        <v>-0.00445435034938031</v>
      </c>
      <c r="D480" s="36" t="n">
        <f aca="false">+IF(ISERROR(STDEV(C460:C480)),"",STDEV(C460:C480))</f>
        <v>0.00948834111218403</v>
      </c>
      <c r="E480" s="37" t="n">
        <f aca="false">IF(D480="","",(D480*(SQRT(266))))</f>
        <v>0.154750160382046</v>
      </c>
      <c r="F480" s="34" t="n">
        <v>22.7500015258789</v>
      </c>
      <c r="G480" s="35" t="n">
        <f aca="false">IF(ISERROR(LN(F480/F479)),"",LN(F480/F479))</f>
        <v>-0.0065717647239009</v>
      </c>
      <c r="H480" s="36" t="n">
        <f aca="false">+IF(ISERROR(STDEV(G460:G480)),"",STDEV(G460:G480))</f>
        <v>0.00463559639773264</v>
      </c>
      <c r="I480" s="38" t="n">
        <f aca="false">IF(H480="","",(H480*(SQRT(266))))</f>
        <v>0.0756042892570964</v>
      </c>
      <c r="J480" s="34" t="n">
        <v>27.5000011444092</v>
      </c>
      <c r="K480" s="35" t="n">
        <f aca="false">IF(ISERROR(LN(J480/J479)),"",LN(J480/J479))</f>
        <v>-0.00181650315797043</v>
      </c>
      <c r="L480" s="36" t="n">
        <f aca="false">+IF(ISERROR(STDEV(K460:K480)),"",STDEV(K460:K480))</f>
        <v>0.00651181539649328</v>
      </c>
      <c r="M480" s="38" t="n">
        <f aca="false">IF(L480="","",(L480*(SQRT(266))))</f>
        <v>0.106204495082034</v>
      </c>
      <c r="N480" s="34" t="n">
        <v>60</v>
      </c>
      <c r="O480" s="35" t="n">
        <f aca="false">IF(ISERROR(LN(N480/N479)),"",LN(N480/N479))</f>
        <v>-0.00415801014866368</v>
      </c>
      <c r="P480" s="36" t="n">
        <f aca="false">+IF(ISERROR(STDEV(O460:O480)),"",STDEV(O460:O480))</f>
        <v>0.0132100515690361</v>
      </c>
      <c r="Q480" s="38" t="n">
        <f aca="false">IF(P480="","",(P480*(SQRT(266))))</f>
        <v>0.215449421009789</v>
      </c>
    </row>
    <row r="481" customFormat="false" ht="12.75" hidden="false" customHeight="false" outlineLevel="0" collapsed="false">
      <c r="A481" s="33" t="n">
        <v>36502</v>
      </c>
      <c r="B481" s="34" t="n">
        <v>22.4999996185303</v>
      </c>
      <c r="C481" s="35" t="n">
        <f aca="false">IF(ISERROR(LN(B481/B480)),"",LN(B481/B480))</f>
        <v>0.00445433339517029</v>
      </c>
      <c r="D481" s="36" t="n">
        <f aca="false">+IF(ISERROR(STDEV(C461:C481)),"",STDEV(C461:C481))</f>
        <v>0.00965051047687594</v>
      </c>
      <c r="E481" s="37" t="n">
        <f aca="false">IF(D481="","",(D481*(SQRT(266))))</f>
        <v>0.157395062678286</v>
      </c>
      <c r="F481" s="34" t="n">
        <v>22.7000019073486</v>
      </c>
      <c r="G481" s="35" t="n">
        <f aca="false">IF(ISERROR(LN(F481/F480)),"",LN(F481/F480))</f>
        <v>-0.00220020395703525</v>
      </c>
      <c r="H481" s="36" t="n">
        <f aca="false">+IF(ISERROR(STDEV(G461:G481)),"",STDEV(G461:G481))</f>
        <v>0.00463425683901947</v>
      </c>
      <c r="I481" s="38" t="n">
        <f aca="false">IF(H481="","",(H481*(SQRT(266))))</f>
        <v>0.0755824417156503</v>
      </c>
      <c r="J481" s="34" t="n">
        <v>27.5000019073486</v>
      </c>
      <c r="K481" s="35" t="n">
        <f aca="false">IF(ISERROR(LN(J481/J480)),"",LN(J481/J480))</f>
        <v>2.77432513111224E-008</v>
      </c>
      <c r="L481" s="36" t="n">
        <f aca="false">+IF(ISERROR(STDEV(K461:K481)),"",STDEV(K461:K481))</f>
        <v>0.00651181631288938</v>
      </c>
      <c r="M481" s="38" t="n">
        <f aca="false">IF(L481="","",(L481*(SQRT(266))))</f>
        <v>0.106204510028002</v>
      </c>
      <c r="N481" s="34" t="n">
        <v>61</v>
      </c>
      <c r="O481" s="35" t="n">
        <f aca="false">IF(ISERROR(LN(N481/N480)),"",LN(N481/N480))</f>
        <v>0.0165293019512105</v>
      </c>
      <c r="P481" s="36" t="n">
        <f aca="false">+IF(ISERROR(STDEV(O461:O481)),"",STDEV(O461:O481))</f>
        <v>0.0141297269340845</v>
      </c>
      <c r="Q481" s="38" t="n">
        <f aca="false">IF(P481="","",(P481*(SQRT(266))))</f>
        <v>0.230448872289835</v>
      </c>
    </row>
    <row r="482" customFormat="false" ht="12.75" hidden="false" customHeight="false" outlineLevel="0" collapsed="false">
      <c r="A482" s="33" t="n">
        <v>36503</v>
      </c>
      <c r="B482" s="34" t="n">
        <v>22.5</v>
      </c>
      <c r="C482" s="35" t="n">
        <f aca="false">IF(ISERROR(LN(B482/B481)),"",LN(B482/B481))</f>
        <v>1.6954210114213E-008</v>
      </c>
      <c r="D482" s="36" t="n">
        <f aca="false">+IF(ISERROR(STDEV(C462:C482)),"",STDEV(C462:C482))</f>
        <v>0.00559648852209829</v>
      </c>
      <c r="E482" s="37" t="n">
        <f aca="false">IF(D482="","",(D482*(SQRT(266))))</f>
        <v>0.0912759655382628</v>
      </c>
      <c r="F482" s="34" t="n">
        <v>22.7000026702881</v>
      </c>
      <c r="G482" s="35" t="n">
        <f aca="false">IF(ISERROR(LN(F482/F481)),"",LN(F482/F481))</f>
        <v>3.36096642642104E-008</v>
      </c>
      <c r="H482" s="36" t="n">
        <f aca="false">+IF(ISERROR(STDEV(G462:G482)),"",STDEV(G462:G482))</f>
        <v>0.00451636472322143</v>
      </c>
      <c r="I482" s="38" t="n">
        <f aca="false">IF(H482="","",(H482*(SQRT(266))))</f>
        <v>0.0736596794949604</v>
      </c>
      <c r="J482" s="34" t="n">
        <v>27.0000019073486</v>
      </c>
      <c r="K482" s="35" t="n">
        <f aca="false">IF(ISERROR(LN(J482/J481)),"",LN(J482/J481))</f>
        <v>-0.0183491373837868</v>
      </c>
      <c r="L482" s="36" t="n">
        <f aca="false">+IF(ISERROR(STDEV(K462:K482)),"",STDEV(K462:K482))</f>
        <v>0.00718925360445163</v>
      </c>
      <c r="M482" s="38" t="n">
        <f aca="false">IF(L482="","",(L482*(SQRT(266))))</f>
        <v>0.117253177890862</v>
      </c>
      <c r="N482" s="34" t="n">
        <v>59.5</v>
      </c>
      <c r="O482" s="35" t="n">
        <f aca="false">IF(ISERROR(LN(N482/N481)),"",LN(N482/N481))</f>
        <v>-0.0248975516217272</v>
      </c>
      <c r="P482" s="36" t="n">
        <f aca="false">+IF(ISERROR(STDEV(O462:O482)),"",STDEV(O462:O482))</f>
        <v>0.0145993839846787</v>
      </c>
      <c r="Q482" s="38" t="n">
        <f aca="false">IF(P482="","",(P482*(SQRT(266))))</f>
        <v>0.238108746976538</v>
      </c>
    </row>
    <row r="483" customFormat="false" ht="12.75" hidden="false" customHeight="false" outlineLevel="0" collapsed="false">
      <c r="A483" s="33" t="n">
        <v>36504</v>
      </c>
      <c r="B483" s="34" t="n">
        <v>22.85</v>
      </c>
      <c r="C483" s="35" t="n">
        <f aca="false">IF(ISERROR(LN(B483/B482)),"",LN(B483/B482))</f>
        <v>0.0154358081298392</v>
      </c>
      <c r="D483" s="36" t="n">
        <f aca="false">+IF(ISERROR(STDEV(C463:C483)),"",STDEV(C463:C483))</f>
        <v>0.00686636211095868</v>
      </c>
      <c r="E483" s="37" t="n">
        <f aca="false">IF(D483="","",(D483*(SQRT(266))))</f>
        <v>0.11198697700145</v>
      </c>
      <c r="F483" s="34" t="n">
        <v>23.1000026702881</v>
      </c>
      <c r="G483" s="35" t="n">
        <f aca="false">IF(ISERROR(LN(F483/F482)),"",LN(F483/F482))</f>
        <v>0.0174676910034416</v>
      </c>
      <c r="H483" s="36" t="n">
        <f aca="false">+IF(ISERROR(STDEV(G463:G483)),"",STDEV(G463:G483))</f>
        <v>0.00624128242474372</v>
      </c>
      <c r="I483" s="38" t="n">
        <f aca="false">IF(H483="","",(H483*(SQRT(266))))</f>
        <v>0.101792235839677</v>
      </c>
      <c r="J483" s="34" t="n">
        <v>27.0000019073486</v>
      </c>
      <c r="K483" s="35" t="n">
        <f aca="false">IF(ISERROR(LN(J483/J482)),"",LN(J483/J482))</f>
        <v>0</v>
      </c>
      <c r="L483" s="36" t="n">
        <f aca="false">+IF(ISERROR(STDEV(K463:K483)),"",STDEV(K463:K483))</f>
        <v>0.00726475013327912</v>
      </c>
      <c r="M483" s="38" t="n">
        <f aca="false">IF(L483="","",(L483*(SQRT(266))))</f>
        <v>0.118484489013239</v>
      </c>
      <c r="N483" s="34" t="n">
        <v>60</v>
      </c>
      <c r="O483" s="35" t="n">
        <f aca="false">IF(ISERROR(LN(N483/N482)),"",LN(N483/N482))</f>
        <v>0.00836824967051658</v>
      </c>
      <c r="P483" s="36" t="n">
        <f aca="false">+IF(ISERROR(STDEV(O463:O483)),"",STDEV(O463:O483))</f>
        <v>0.0149123932367552</v>
      </c>
      <c r="Q483" s="38" t="n">
        <f aca="false">IF(P483="","",(P483*(SQRT(266))))</f>
        <v>0.243213773386022</v>
      </c>
    </row>
    <row r="484" customFormat="false" ht="12.75" hidden="false" customHeight="false" outlineLevel="0" collapsed="false">
      <c r="A484" s="33" t="n">
        <v>36507</v>
      </c>
      <c r="B484" s="34" t="n">
        <v>22.7500003814697</v>
      </c>
      <c r="C484" s="35" t="n">
        <f aca="false">IF(ISERROR(LN(B484/B483)),"",LN(B484/B483))</f>
        <v>-0.00438595517535443</v>
      </c>
      <c r="D484" s="36" t="n">
        <f aca="false">+IF(ISERROR(STDEV(C464:C484)),"",STDEV(C464:C484))</f>
        <v>0.0064611193317418</v>
      </c>
      <c r="E484" s="37" t="n">
        <f aca="false">IF(D484="","",(D484*(SQRT(266))))</f>
        <v>0.105377667287979</v>
      </c>
      <c r="F484" s="34" t="n">
        <v>22.9000022888184</v>
      </c>
      <c r="G484" s="35" t="n">
        <f aca="false">IF(ISERROR(LN(F484/F483)),"",LN(F484/F483))</f>
        <v>-0.00869572261603899</v>
      </c>
      <c r="H484" s="36" t="n">
        <f aca="false">+IF(ISERROR(STDEV(G464:G484)),"",STDEV(G464:G484))</f>
        <v>0.00641437567499543</v>
      </c>
      <c r="I484" s="38" t="n">
        <f aca="false">IF(H484="","",(H484*(SQRT(266))))</f>
        <v>0.104615301317698</v>
      </c>
      <c r="J484" s="34" t="n">
        <v>27.0000019073486</v>
      </c>
      <c r="K484" s="35" t="n">
        <f aca="false">IF(ISERROR(LN(J484/J483)),"",LN(J484/J483))</f>
        <v>0</v>
      </c>
      <c r="L484" s="36" t="n">
        <f aca="false">+IF(ISERROR(STDEV(K464:K484)),"",STDEV(K464:K484))</f>
        <v>0.0071112976299918</v>
      </c>
      <c r="M484" s="38" t="n">
        <f aca="false">IF(L484="","",(L484*(SQRT(266))))</f>
        <v>0.115981754424129</v>
      </c>
      <c r="N484" s="34" t="n">
        <v>60</v>
      </c>
      <c r="O484" s="35" t="n">
        <f aca="false">IF(ISERROR(LN(N484/N483)),"",LN(N484/N483))</f>
        <v>0</v>
      </c>
      <c r="P484" s="36" t="n">
        <f aca="false">+IF(ISERROR(STDEV(O464:O484)),"",STDEV(O464:O484))</f>
        <v>0.0142112125107253</v>
      </c>
      <c r="Q484" s="38" t="n">
        <f aca="false">IF(P484="","",(P484*(SQRT(266))))</f>
        <v>0.231777861826035</v>
      </c>
    </row>
    <row r="485" customFormat="false" ht="12.75" hidden="false" customHeight="false" outlineLevel="0" collapsed="false">
      <c r="A485" s="33" t="n">
        <v>36508</v>
      </c>
      <c r="B485" s="34" t="n">
        <v>22.95</v>
      </c>
      <c r="C485" s="35" t="n">
        <f aca="false">IF(ISERROR(LN(B485/B484)),"",LN(B485/B484))</f>
        <v>0.00875277434169485</v>
      </c>
      <c r="D485" s="36" t="n">
        <f aca="false">+IF(ISERROR(STDEV(C465:C485)),"",STDEV(C465:C485))</f>
        <v>0.00691665043484447</v>
      </c>
      <c r="E485" s="37" t="n">
        <f aca="false">IF(D485="","",(D485*(SQRT(266))))</f>
        <v>0.112807154743234</v>
      </c>
      <c r="F485" s="34" t="n">
        <v>23.1500015258789</v>
      </c>
      <c r="G485" s="35" t="n">
        <f aca="false">IF(ISERROR(LN(F485/F484)),"",LN(F485/F484))</f>
        <v>0.0108578359363476</v>
      </c>
      <c r="H485" s="36" t="n">
        <f aca="false">+IF(ISERROR(STDEV(G465:G485)),"",STDEV(G465:G485))</f>
        <v>0.00697134780908428</v>
      </c>
      <c r="I485" s="38" t="n">
        <f aca="false">IF(H485="","",(H485*(SQRT(266))))</f>
        <v>0.113699241920118</v>
      </c>
      <c r="J485" s="34" t="n">
        <v>27.4500019073486</v>
      </c>
      <c r="K485" s="35" t="n">
        <f aca="false">IF(ISERROR(LN(J485/J484)),"",LN(J485/J484))</f>
        <v>0.0165293007931362</v>
      </c>
      <c r="L485" s="36" t="n">
        <f aca="false">+IF(ISERROR(STDEV(K465:K485)),"",STDEV(K465:K485))</f>
        <v>0.00852656793685805</v>
      </c>
      <c r="M485" s="38" t="n">
        <f aca="false">IF(L485="","",(L485*(SQRT(266))))</f>
        <v>0.139064114594577</v>
      </c>
      <c r="N485" s="34" t="n">
        <v>61.5</v>
      </c>
      <c r="O485" s="35" t="n">
        <f aca="false">IF(ISERROR(LN(N485/N484)),"",LN(N485/N484))</f>
        <v>0.0246926125903714</v>
      </c>
      <c r="P485" s="36" t="n">
        <f aca="false">+IF(ISERROR(STDEV(O465:O485)),"",STDEV(O465:O485))</f>
        <v>0.0157834952973257</v>
      </c>
      <c r="Q485" s="38" t="n">
        <f aca="false">IF(P485="","",(P485*(SQRT(266))))</f>
        <v>0.257421018044345</v>
      </c>
    </row>
    <row r="486" customFormat="false" ht="12.75" hidden="false" customHeight="false" outlineLevel="0" collapsed="false">
      <c r="A486" s="33" t="n">
        <v>36509</v>
      </c>
      <c r="B486" s="34" t="n">
        <v>23.0000007629395</v>
      </c>
      <c r="C486" s="35" t="n">
        <f aca="false">IF(ISERROR(LN(B486/B485)),"",LN(B486/B485))</f>
        <v>0.00217631259387556</v>
      </c>
      <c r="D486" s="36" t="n">
        <f aca="false">+IF(ISERROR(STDEV(C466:C486)),"",STDEV(C466:C486))</f>
        <v>0.00696473896460976</v>
      </c>
      <c r="E486" s="37" t="n">
        <f aca="false">IF(D486="","",(D486*(SQRT(266))))</f>
        <v>0.113591454928665</v>
      </c>
      <c r="F486" s="34" t="n">
        <v>23.0000015258789</v>
      </c>
      <c r="G486" s="35" t="n">
        <f aca="false">IF(ISERROR(LN(F486/F485)),"",LN(F486/F485))</f>
        <v>-0.00650056417322797</v>
      </c>
      <c r="H486" s="36" t="n">
        <f aca="false">+IF(ISERROR(STDEV(G466:G486)),"",STDEV(G466:G486))</f>
        <v>0.00703074107937094</v>
      </c>
      <c r="I486" s="38" t="n">
        <f aca="false">IF(H486="","",(H486*(SQRT(266))))</f>
        <v>0.114667916843775</v>
      </c>
      <c r="J486" s="34" t="n">
        <v>27.4000026702881</v>
      </c>
      <c r="K486" s="35" t="n">
        <f aca="false">IF(ISERROR(LN(J486/J485)),"",LN(J486/J485))</f>
        <v>-0.0018231265902154</v>
      </c>
      <c r="L486" s="36" t="n">
        <f aca="false">+IF(ISERROR(STDEV(K466:K486)),"",STDEV(K466:K486))</f>
        <v>0.00849225742673924</v>
      </c>
      <c r="M486" s="38" t="n">
        <f aca="false">IF(L486="","",(L486*(SQRT(266))))</f>
        <v>0.138504527109167</v>
      </c>
      <c r="N486" s="34" t="n">
        <v>62</v>
      </c>
      <c r="O486" s="35" t="n">
        <f aca="false">IF(ISERROR(LN(N486/N485)),"",LN(N486/N485))</f>
        <v>0.0080972102326193</v>
      </c>
      <c r="P486" s="36" t="n">
        <f aca="false">+IF(ISERROR(STDEV(O466:O486)),"",STDEV(O466:O486))</f>
        <v>0.016038470019714</v>
      </c>
      <c r="Q486" s="38" t="n">
        <f aca="false">IF(P486="","",(P486*(SQRT(266))))</f>
        <v>0.2615795299187</v>
      </c>
    </row>
    <row r="487" customFormat="false" ht="12.75" hidden="false" customHeight="false" outlineLevel="0" collapsed="false">
      <c r="A487" s="33" t="n">
        <v>36510</v>
      </c>
      <c r="B487" s="34" t="n">
        <v>23</v>
      </c>
      <c r="C487" s="35" t="n">
        <f aca="false">IF(ISERROR(LN(B487/B486)),"",LN(B487/B486))</f>
        <v>-3.31712800511433E-008</v>
      </c>
      <c r="D487" s="36" t="n">
        <f aca="false">+IF(ISERROR(STDEV(C467:C487)),"",STDEV(C467:C487))</f>
        <v>0.00696473850564329</v>
      </c>
      <c r="E487" s="37" t="n">
        <f aca="false">IF(D487="","",(D487*(SQRT(266))))</f>
        <v>0.113591447443148</v>
      </c>
      <c r="F487" s="34" t="n">
        <v>23.1000019073486</v>
      </c>
      <c r="G487" s="35" t="n">
        <f aca="false">IF(ISERROR(LN(F487/F486)),"",LN(F487/F486))</f>
        <v>0.00433841782524076</v>
      </c>
      <c r="H487" s="36" t="n">
        <f aca="false">+IF(ISERROR(STDEV(G467:G487)),"",STDEV(G467:G487))</f>
        <v>0.00715889917431519</v>
      </c>
      <c r="I487" s="38" t="n">
        <f aca="false">IF(H487="","",(H487*(SQRT(266))))</f>
        <v>0.116758112117364</v>
      </c>
      <c r="J487" s="34" t="n">
        <v>27.3000034332275</v>
      </c>
      <c r="K487" s="35" t="n">
        <f aca="false">IF(ISERROR(LN(J487/J486)),"",LN(J487/J486))</f>
        <v>-0.00365628289963272</v>
      </c>
      <c r="L487" s="36" t="n">
        <f aca="false">+IF(ISERROR(STDEV(K467:K487)),"",STDEV(K467:K487))</f>
        <v>0.00844007052637577</v>
      </c>
      <c r="M487" s="38" t="n">
        <f aca="false">IF(L487="","",(L487*(SQRT(266))))</f>
        <v>0.137653384522112</v>
      </c>
      <c r="N487" s="34" t="n">
        <v>62</v>
      </c>
      <c r="O487" s="35" t="n">
        <f aca="false">IF(ISERROR(LN(N487/N486)),"",LN(N487/N486))</f>
        <v>0</v>
      </c>
      <c r="P487" s="36" t="n">
        <f aca="false">+IF(ISERROR(STDEV(O467:O487)),"",STDEV(O467:O487))</f>
        <v>0.016038470019714</v>
      </c>
      <c r="Q487" s="38" t="n">
        <f aca="false">IF(P487="","",(P487*(SQRT(266))))</f>
        <v>0.2615795299187</v>
      </c>
    </row>
    <row r="488" customFormat="false" ht="12.75" hidden="false" customHeight="false" outlineLevel="0" collapsed="false">
      <c r="A488" s="33" t="n">
        <v>36511</v>
      </c>
      <c r="B488" s="34" t="n">
        <v>23</v>
      </c>
      <c r="C488" s="35" t="n">
        <f aca="false">IF(ISERROR(LN(B488/B487)),"",LN(B488/B487))</f>
        <v>0</v>
      </c>
      <c r="D488" s="36" t="n">
        <f aca="false">+IF(ISERROR(STDEV(C468:C488)),"",STDEV(C468:C488))</f>
        <v>0.00669046959119937</v>
      </c>
      <c r="E488" s="37" t="n">
        <f aca="false">IF(D488="","",(D488*(SQRT(266))))</f>
        <v>0.109118256819393</v>
      </c>
      <c r="F488" s="34" t="n">
        <v>23.1000022888184</v>
      </c>
      <c r="G488" s="35" t="n">
        <f aca="false">IF(ISERROR(LN(F488/F487)),"",LN(F488/F487))</f>
        <v>1.65138394927308E-008</v>
      </c>
      <c r="H488" s="36" t="n">
        <f aca="false">+IF(ISERROR(STDEV(G468:G488)),"",STDEV(G468:G488))</f>
        <v>0.00689461770510032</v>
      </c>
      <c r="I488" s="38" t="n">
        <f aca="false">IF(H488="","",(H488*(SQRT(266))))</f>
        <v>0.112447811795795</v>
      </c>
      <c r="J488" s="34" t="n">
        <v>27.2500030517578</v>
      </c>
      <c r="K488" s="35" t="n">
        <f aca="false">IF(ISERROR(LN(J488/J487)),"",LN(J488/J487))</f>
        <v>-0.00183319484979745</v>
      </c>
      <c r="L488" s="36" t="n">
        <f aca="false">+IF(ISERROR(STDEV(K468:K488)),"",STDEV(K468:K488))</f>
        <v>0.00818847544943624</v>
      </c>
      <c r="M488" s="38" t="n">
        <f aca="false">IF(L488="","",(L488*(SQRT(266))))</f>
        <v>0.133549992996935</v>
      </c>
      <c r="N488" s="34" t="n">
        <v>61.5</v>
      </c>
      <c r="O488" s="35" t="n">
        <f aca="false">IF(ISERROR(LN(N488/N487)),"",LN(N488/N487))</f>
        <v>-0.00809721023261936</v>
      </c>
      <c r="P488" s="36" t="n">
        <f aca="false">+IF(ISERROR(STDEV(O468:O488)),"",STDEV(O468:O488))</f>
        <v>0.0159898469397248</v>
      </c>
      <c r="Q488" s="38" t="n">
        <f aca="false">IF(P488="","",(P488*(SQRT(266))))</f>
        <v>0.260786511482955</v>
      </c>
    </row>
    <row r="489" customFormat="false" ht="12.75" hidden="false" customHeight="false" outlineLevel="0" collapsed="false">
      <c r="A489" s="33" t="n">
        <v>36514</v>
      </c>
      <c r="B489" s="34" t="n">
        <v>23.05</v>
      </c>
      <c r="C489" s="35" t="n">
        <f aca="false">IF(ISERROR(LN(B489/B488)),"",LN(B489/B488))</f>
        <v>0.00217155351350793</v>
      </c>
      <c r="D489" s="36" t="n">
        <f aca="false">+IF(ISERROR(STDEV(C469:C489)),"",STDEV(C469:C489))</f>
        <v>0.00673030170800044</v>
      </c>
      <c r="E489" s="37" t="n">
        <f aca="false">IF(D489="","",(D489*(SQRT(266))))</f>
        <v>0.109767898984493</v>
      </c>
      <c r="F489" s="34" t="n">
        <v>23.0000022888184</v>
      </c>
      <c r="G489" s="35" t="n">
        <f aca="false">IF(ISERROR(LN(F489/F488)),"",LN(F489/F488))</f>
        <v>-0.00433840116780243</v>
      </c>
      <c r="H489" s="36" t="n">
        <f aca="false">+IF(ISERROR(STDEV(G469:G489)),"",STDEV(G469:G489))</f>
        <v>0.00691486042229526</v>
      </c>
      <c r="I489" s="38" t="n">
        <f aca="false">IF(H489="","",(H489*(SQRT(266))))</f>
        <v>0.112777960522052</v>
      </c>
      <c r="J489" s="34" t="n">
        <v>27.0000038146973</v>
      </c>
      <c r="K489" s="35" t="n">
        <f aca="false">IF(ISERROR(LN(J489/J488)),"",LN(J489/J488))</f>
        <v>-0.00921662581095615</v>
      </c>
      <c r="L489" s="36" t="n">
        <f aca="false">+IF(ISERROR(STDEV(K469:K489)),"",STDEV(K469:K489))</f>
        <v>0.00822278547187607</v>
      </c>
      <c r="M489" s="38" t="n">
        <f aca="false">IF(L489="","",(L489*(SQRT(266))))</f>
        <v>0.134109572528541</v>
      </c>
      <c r="N489" s="34" t="n">
        <v>60.25</v>
      </c>
      <c r="O489" s="35" t="n">
        <f aca="false">IF(ISERROR(LN(N489/N488)),"",LN(N489/N488))</f>
        <v>-0.0205346024417079</v>
      </c>
      <c r="P489" s="36" t="n">
        <f aca="false">+IF(ISERROR(STDEV(O469:O489)),"",STDEV(O469:O489))</f>
        <v>0.0162202287156577</v>
      </c>
      <c r="Q489" s="38" t="n">
        <f aca="false">IF(P489="","",(P489*(SQRT(266))))</f>
        <v>0.264543924538958</v>
      </c>
    </row>
    <row r="490" customFormat="false" ht="12.75" hidden="false" customHeight="false" outlineLevel="0" collapsed="false">
      <c r="A490" s="33" t="n">
        <v>36515</v>
      </c>
      <c r="B490" s="34" t="n">
        <v>22.9999992370605</v>
      </c>
      <c r="C490" s="35" t="n">
        <f aca="false">IF(ISERROR(LN(B490/B489)),"",LN(B490/B489))</f>
        <v>-0.00217158668478902</v>
      </c>
      <c r="D490" s="36" t="n">
        <f aca="false">+IF(ISERROR(STDEV(C470:C490)),"",STDEV(C470:C490))</f>
        <v>0.00661091446106166</v>
      </c>
      <c r="E490" s="37" t="n">
        <f aca="false">IF(D490="","",(D490*(SQRT(266))))</f>
        <v>0.107820751912849</v>
      </c>
      <c r="F490" s="34" t="n">
        <v>22.9000019073486</v>
      </c>
      <c r="G490" s="35" t="n">
        <f aca="false">IF(ISERROR(LN(F490/F489)),"",LN(F490/F489))</f>
        <v>-0.00435732159246267</v>
      </c>
      <c r="H490" s="36" t="n">
        <f aca="false">+IF(ISERROR(STDEV(G470:G490)),"",STDEV(G470:G490))</f>
        <v>0.00680583792490999</v>
      </c>
      <c r="I490" s="38" t="n">
        <f aca="false">IF(H490="","",(H490*(SQRT(266))))</f>
        <v>0.1109998573999</v>
      </c>
      <c r="J490" s="34" t="n">
        <v>27.0000038146973</v>
      </c>
      <c r="K490" s="35" t="n">
        <f aca="false">IF(ISERROR(LN(J490/J489)),"",LN(J490/J489))</f>
        <v>0</v>
      </c>
      <c r="L490" s="36" t="n">
        <f aca="false">+IF(ISERROR(STDEV(K470:K490)),"",STDEV(K470:K490))</f>
        <v>0.00822278547187607</v>
      </c>
      <c r="M490" s="38" t="n">
        <f aca="false">IF(L490="","",(L490*(SQRT(266))))</f>
        <v>0.134109572528541</v>
      </c>
      <c r="N490" s="34" t="n">
        <v>60.25</v>
      </c>
      <c r="O490" s="35" t="n">
        <f aca="false">IF(ISERROR(LN(N490/N489)),"",LN(N490/N489))</f>
        <v>0</v>
      </c>
      <c r="P490" s="36" t="n">
        <f aca="false">+IF(ISERROR(STDEV(O470:O490)),"",STDEV(O470:O490))</f>
        <v>0.0162202287156577</v>
      </c>
      <c r="Q490" s="38" t="n">
        <f aca="false">IF(P490="","",(P490*(SQRT(266))))</f>
        <v>0.264543924538958</v>
      </c>
    </row>
    <row r="491" customFormat="false" ht="12.75" hidden="false" customHeight="false" outlineLevel="0" collapsed="false">
      <c r="A491" s="33" t="n">
        <v>36516</v>
      </c>
      <c r="B491" s="34" t="n">
        <v>22.75</v>
      </c>
      <c r="C491" s="35" t="n">
        <f aca="false">IF(ISERROR(LN(B491/B490)),"",LN(B491/B490))</f>
        <v>-0.0109290373609091</v>
      </c>
      <c r="D491" s="36" t="n">
        <f aca="false">+IF(ISERROR(STDEV(C471:C491)),"",STDEV(C471:C491))</f>
        <v>0.00691612311405539</v>
      </c>
      <c r="E491" s="37" t="n">
        <f aca="false">IF(D491="","",(D491*(SQRT(266))))</f>
        <v>0.112798554401433</v>
      </c>
      <c r="F491" s="34" t="n">
        <v>22.7500015258789</v>
      </c>
      <c r="G491" s="35" t="n">
        <f aca="false">IF(ISERROR(LN(F491/F490)),"",LN(F491/F490))</f>
        <v>-0.0065717813819662</v>
      </c>
      <c r="H491" s="36" t="n">
        <f aca="false">+IF(ISERROR(STDEV(G471:G491)),"",STDEV(G471:G491))</f>
        <v>0.0068775360442215</v>
      </c>
      <c r="I491" s="38" t="n">
        <f aca="false">IF(H491="","",(H491*(SQRT(266))))</f>
        <v>0.112169218337851</v>
      </c>
      <c r="J491" s="34" t="n">
        <v>26.7500038146973</v>
      </c>
      <c r="K491" s="35" t="n">
        <f aca="false">IF(ISERROR(LN(J491/J490)),"",LN(J491/J490))</f>
        <v>-0.00930239134189233</v>
      </c>
      <c r="L491" s="36" t="n">
        <f aca="false">+IF(ISERROR(STDEV(K471:K491)),"",STDEV(K471:K491))</f>
        <v>0.00823481864281353</v>
      </c>
      <c r="M491" s="38" t="n">
        <f aca="false">IF(L491="","",(L491*(SQRT(266))))</f>
        <v>0.134305827607322</v>
      </c>
      <c r="N491" s="34" t="n">
        <v>60</v>
      </c>
      <c r="O491" s="35" t="n">
        <f aca="false">IF(ISERROR(LN(N491/N490)),"",LN(N491/N490))</f>
        <v>-0.00415801014866368</v>
      </c>
      <c r="P491" s="36" t="n">
        <f aca="false">+IF(ISERROR(STDEV(O471:O491)),"",STDEV(O471:O491))</f>
        <v>0.0161539235326529</v>
      </c>
      <c r="Q491" s="38" t="n">
        <f aca="false">IF(P491="","",(P491*(SQRT(266))))</f>
        <v>0.263462519730378</v>
      </c>
    </row>
    <row r="492" customFormat="false" ht="12.75" hidden="false" customHeight="false" outlineLevel="0" collapsed="false">
      <c r="A492" s="33" t="n">
        <v>36517</v>
      </c>
      <c r="B492" s="34" t="n">
        <v>22.75</v>
      </c>
      <c r="C492" s="35" t="n">
        <f aca="false">IF(ISERROR(LN(B492/B491)),"",LN(B492/B491))</f>
        <v>0</v>
      </c>
      <c r="D492" s="36" t="n">
        <f aca="false">+IF(ISERROR(STDEV(C472:C492)),"",STDEV(C472:C492))</f>
        <v>0.00647859874693065</v>
      </c>
      <c r="E492" s="37" t="n">
        <f aca="false">IF(D492="","",(D492*(SQRT(266))))</f>
        <v>0.1056627479224</v>
      </c>
      <c r="F492" s="34" t="n">
        <v>22.7500019073486</v>
      </c>
      <c r="G492" s="35" t="n">
        <f aca="false">IF(ISERROR(LN(F492/F491)),"",LN(F492/F491))</f>
        <v>1.67678987066108E-008</v>
      </c>
      <c r="H492" s="36" t="n">
        <f aca="false">+IF(ISERROR(STDEV(G472:G492)),"",STDEV(G472:G492))</f>
        <v>0.00687899186528051</v>
      </c>
      <c r="I492" s="38" t="n">
        <f aca="false">IF(H492="","",(H492*(SQRT(266))))</f>
        <v>0.112192962060774</v>
      </c>
      <c r="J492" s="34" t="n">
        <v>26.7500038146973</v>
      </c>
      <c r="K492" s="35" t="n">
        <f aca="false">IF(ISERROR(LN(J492/J491)),"",LN(J492/J491))</f>
        <v>0</v>
      </c>
      <c r="L492" s="36" t="n">
        <f aca="false">+IF(ISERROR(STDEV(K472:K492)),"",STDEV(K472:K492))</f>
        <v>0.00811862436495956</v>
      </c>
      <c r="M492" s="38" t="n">
        <f aca="false">IF(L492="","",(L492*(SQRT(266))))</f>
        <v>0.132410756285499</v>
      </c>
      <c r="N492" s="34" t="n">
        <v>60</v>
      </c>
      <c r="O492" s="35" t="n">
        <f aca="false">IF(ISERROR(LN(N492/N491)),"",LN(N492/N491))</f>
        <v>0</v>
      </c>
      <c r="P492" s="36" t="n">
        <f aca="false">+IF(ISERROR(STDEV(O472:O492)),"",STDEV(O472:O492))</f>
        <v>0.0162332858255521</v>
      </c>
      <c r="Q492" s="38" t="n">
        <f aca="false">IF(P492="","",(P492*(SQRT(266))))</f>
        <v>0.264756879556742</v>
      </c>
    </row>
    <row r="493" customFormat="false" ht="12.75" hidden="false" customHeight="false" outlineLevel="0" collapsed="false">
      <c r="A493" s="33" t="n">
        <v>36521</v>
      </c>
      <c r="B493" s="34" t="n">
        <v>22.65</v>
      </c>
      <c r="C493" s="35" t="n">
        <f aca="false">IF(ISERROR(LN(B493/B492)),"",LN(B493/B492))</f>
        <v>-0.00440529346791649</v>
      </c>
      <c r="D493" s="36" t="n">
        <f aca="false">+IF(ISERROR(STDEV(C473:C493)),"",STDEV(C473:C493))</f>
        <v>0.0065008174503858</v>
      </c>
      <c r="E493" s="37" t="n">
        <f aca="false">IF(D493="","",(D493*(SQRT(266))))</f>
        <v>0.106025124009274</v>
      </c>
      <c r="F493" s="34" t="n">
        <v>22.6500019073486</v>
      </c>
      <c r="G493" s="35" t="n">
        <f aca="false">IF(ISERROR(LN(F493/F492)),"",LN(F493/F492))</f>
        <v>-0.00440529309776413</v>
      </c>
      <c r="H493" s="36" t="n">
        <f aca="false">+IF(ISERROR(STDEV(G473:G493)),"",STDEV(G473:G493))</f>
        <v>0.00683156689558078</v>
      </c>
      <c r="I493" s="38" t="n">
        <f aca="false">IF(H493="","",(H493*(SQRT(266))))</f>
        <v>0.1114194842125</v>
      </c>
      <c r="J493" s="34" t="n">
        <v>26.7500038146973</v>
      </c>
      <c r="K493" s="35" t="n">
        <f aca="false">IF(ISERROR(LN(J493/J492)),"",LN(J493/J492))</f>
        <v>0</v>
      </c>
      <c r="L493" s="36" t="n">
        <f aca="false">+IF(ISERROR(STDEV(K473:K493)),"",STDEV(K473:K493))</f>
        <v>0.00811862469470957</v>
      </c>
      <c r="M493" s="38" t="n">
        <f aca="false">IF(L493="","",(L493*(SQRT(266))))</f>
        <v>0.132410761663559</v>
      </c>
      <c r="N493" s="34" t="n">
        <v>60</v>
      </c>
      <c r="O493" s="35" t="n">
        <f aca="false">IF(ISERROR(LN(N493/N492)),"",LN(N493/N492))</f>
        <v>0</v>
      </c>
      <c r="P493" s="36" t="n">
        <f aca="false">+IF(ISERROR(STDEV(O473:O493)),"",STDEV(O473:O493))</f>
        <v>0.0159327966160602</v>
      </c>
      <c r="Q493" s="38" t="n">
        <f aca="false">IF(P493="","",(P493*(SQRT(266))))</f>
        <v>0.259856048862297</v>
      </c>
    </row>
    <row r="494" customFormat="false" ht="12.75" hidden="false" customHeight="false" outlineLevel="0" collapsed="false">
      <c r="A494" s="33" t="n">
        <v>36522</v>
      </c>
      <c r="B494" s="34" t="n">
        <v>22.4499996185303</v>
      </c>
      <c r="C494" s="35" t="n">
        <f aca="false">IF(ISERROR(LN(B494/B493)),"",LN(B494/B493))</f>
        <v>-0.00886925473274979</v>
      </c>
      <c r="D494" s="36" t="n">
        <f aca="false">+IF(ISERROR(STDEV(C474:C494)),"",STDEV(C474:C494))</f>
        <v>0.00667386899713287</v>
      </c>
      <c r="E494" s="37" t="n">
        <f aca="false">IF(D494="","",(D494*(SQRT(266))))</f>
        <v>0.108847509323719</v>
      </c>
      <c r="F494" s="34" t="n">
        <v>22.4500015258789</v>
      </c>
      <c r="G494" s="35" t="n">
        <f aca="false">IF(ISERROR(LN(F494/F493)),"",LN(F494/F493))</f>
        <v>-0.00886925398255108</v>
      </c>
      <c r="H494" s="36" t="n">
        <f aca="false">+IF(ISERROR(STDEV(G474:G494)),"",STDEV(G474:G494))</f>
        <v>0.00697717063548727</v>
      </c>
      <c r="I494" s="38" t="n">
        <f aca="false">IF(H494="","",(H494*(SQRT(266))))</f>
        <v>0.113794209344781</v>
      </c>
      <c r="J494" s="34" t="n">
        <v>26.7500038146973</v>
      </c>
      <c r="K494" s="35" t="n">
        <f aca="false">IF(ISERROR(LN(J494/J493)),"",LN(J494/J493))</f>
        <v>0</v>
      </c>
      <c r="L494" s="36" t="n">
        <f aca="false">+IF(ISERROR(STDEV(K474:K494)),"",STDEV(K474:K494))</f>
        <v>0.00811862469470957</v>
      </c>
      <c r="M494" s="38" t="n">
        <f aca="false">IF(L494="","",(L494*(SQRT(266))))</f>
        <v>0.132410761663559</v>
      </c>
      <c r="N494" s="34" t="n">
        <v>60</v>
      </c>
      <c r="O494" s="35" t="n">
        <f aca="false">IF(ISERROR(LN(N494/N493)),"",LN(N494/N493))</f>
        <v>0</v>
      </c>
      <c r="P494" s="36" t="n">
        <f aca="false">+IF(ISERROR(STDEV(O474:O494)),"",STDEV(O474:O494))</f>
        <v>0.0159327966160602</v>
      </c>
      <c r="Q494" s="38" t="n">
        <f aca="false">IF(P494="","",(P494*(SQRT(266))))</f>
        <v>0.259856048862297</v>
      </c>
    </row>
    <row r="495" customFormat="false" ht="12.75" hidden="false" customHeight="false" outlineLevel="0" collapsed="false">
      <c r="A495" s="33" t="n">
        <v>36523</v>
      </c>
      <c r="B495" s="34" t="n">
        <v>22.4499988555908</v>
      </c>
      <c r="C495" s="35" t="n">
        <f aca="false">IF(ISERROR(LN(B495/B494)),"",LN(B495/B494))</f>
        <v>-3.3983941239018E-008</v>
      </c>
      <c r="D495" s="36" t="n">
        <f aca="false">+IF(ISERROR(STDEV(C475:C495)),"",STDEV(C475:C495))</f>
        <v>0.00667386846877287</v>
      </c>
      <c r="E495" s="37" t="n">
        <f aca="false">IF(D495="","",(D495*(SQRT(266))))</f>
        <v>0.108847500706428</v>
      </c>
      <c r="F495" s="34" t="n">
        <v>22.4500007629395</v>
      </c>
      <c r="G495" s="35" t="n">
        <f aca="false">IF(ISERROR(LN(F495/F494)),"",LN(F495/F494))</f>
        <v>-3.3983938352438E-008</v>
      </c>
      <c r="H495" s="36" t="n">
        <f aca="false">+IF(ISERROR(STDEV(G475:G495)),"",STDEV(G475:G495))</f>
        <v>0.0069771700561517</v>
      </c>
      <c r="I495" s="38" t="n">
        <f aca="false">IF(H495="","",(H495*(SQRT(266))))</f>
        <v>0.113794199896103</v>
      </c>
      <c r="J495" s="34" t="n">
        <v>26.7500038146973</v>
      </c>
      <c r="K495" s="35" t="n">
        <f aca="false">IF(ISERROR(LN(J495/J494)),"",LN(J495/J494))</f>
        <v>0</v>
      </c>
      <c r="L495" s="36" t="n">
        <f aca="false">+IF(ISERROR(STDEV(K475:K495)),"",STDEV(K475:K495))</f>
        <v>0.00811862469470957</v>
      </c>
      <c r="M495" s="38" t="n">
        <f aca="false">IF(L495="","",(L495*(SQRT(266))))</f>
        <v>0.132410761663559</v>
      </c>
      <c r="N495" s="34" t="n">
        <v>60</v>
      </c>
      <c r="O495" s="35" t="n">
        <f aca="false">IF(ISERROR(LN(N495/N494)),"",LN(N495/N494))</f>
        <v>0</v>
      </c>
      <c r="P495" s="36" t="n">
        <f aca="false">+IF(ISERROR(STDEV(O475:O495)),"",STDEV(O475:O495))</f>
        <v>0.015848883083195</v>
      </c>
      <c r="Q495" s="38" t="n">
        <f aca="false">IF(P495="","",(P495*(SQRT(266))))</f>
        <v>0.258487460558443</v>
      </c>
    </row>
    <row r="496" customFormat="false" ht="12.75" hidden="false" customHeight="false" outlineLevel="0" collapsed="false">
      <c r="A496" s="33" t="n">
        <v>36524</v>
      </c>
      <c r="B496" s="34" t="n">
        <v>22.4499988555908</v>
      </c>
      <c r="C496" s="35" t="n">
        <f aca="false">IF(ISERROR(LN(B496/B495)),"",LN(B496/B495))</f>
        <v>0</v>
      </c>
      <c r="D496" s="36" t="n">
        <f aca="false">+IF(ISERROR(STDEV(C476:C496)),"",STDEV(C476:C496))</f>
        <v>0.00661174713377172</v>
      </c>
      <c r="E496" s="37" t="n">
        <f aca="false">IF(D496="","",(D496*(SQRT(266))))</f>
        <v>0.107834332393768</v>
      </c>
      <c r="F496" s="34" t="n">
        <v>22.4500007629395</v>
      </c>
      <c r="G496" s="35" t="n">
        <f aca="false">IF(ISERROR(LN(F496/F495)),"",LN(F496/F495))</f>
        <v>0</v>
      </c>
      <c r="H496" s="36" t="n">
        <f aca="false">+IF(ISERROR(STDEV(G476:G496)),"",STDEV(G476:G496))</f>
        <v>0.0069771700561517</v>
      </c>
      <c r="I496" s="38" t="n">
        <f aca="false">IF(H496="","",(H496*(SQRT(266))))</f>
        <v>0.113794199896103</v>
      </c>
      <c r="J496" s="34" t="n">
        <v>26.7500038146973</v>
      </c>
      <c r="K496" s="35" t="n">
        <f aca="false">IF(ISERROR(LN(J496/J495)),"",LN(J496/J495))</f>
        <v>0</v>
      </c>
      <c r="L496" s="36" t="n">
        <f aca="false">+IF(ISERROR(STDEV(K476:K496)),"",STDEV(K476:K496))</f>
        <v>0.0081626403359401</v>
      </c>
      <c r="M496" s="38" t="n">
        <f aca="false">IF(L496="","",(L496*(SQRT(266))))</f>
        <v>0.133128635047242</v>
      </c>
      <c r="N496" s="34" t="n">
        <v>60</v>
      </c>
      <c r="O496" s="35" t="n">
        <f aca="false">IF(ISERROR(LN(N496/N495)),"",LN(N496/N495))</f>
        <v>0</v>
      </c>
      <c r="P496" s="36" t="n">
        <f aca="false">+IF(ISERROR(STDEV(O476:O496)),"",STDEV(O476:O496))</f>
        <v>0.0158803051467793</v>
      </c>
      <c r="Q496" s="38" t="n">
        <f aca="false">IF(P496="","",(P496*(SQRT(266))))</f>
        <v>0.258999938906524</v>
      </c>
    </row>
    <row r="497" customFormat="false" ht="12.75" hidden="false" customHeight="false" outlineLevel="0" collapsed="false">
      <c r="A497" s="33" t="n">
        <v>36525</v>
      </c>
      <c r="B497" s="34" t="n">
        <v>22.4499988555908</v>
      </c>
      <c r="C497" s="35" t="n">
        <f aca="false">IF(ISERROR(LN(B497/B496)),"",LN(B497/B496))</f>
        <v>0</v>
      </c>
      <c r="D497" s="36" t="n">
        <f aca="false">+IF(ISERROR(STDEV(C477:C497)),"",STDEV(C477:C497))</f>
        <v>0.00659600925598038</v>
      </c>
      <c r="E497" s="37" t="n">
        <f aca="false">IF(D497="","",(D497*(SQRT(266))))</f>
        <v>0.107577655374731</v>
      </c>
      <c r="F497" s="34" t="n">
        <v>22.4500007629395</v>
      </c>
      <c r="G497" s="35" t="n">
        <f aca="false">IF(ISERROR(LN(F497/F496)),"",LN(F497/F496))</f>
        <v>0</v>
      </c>
      <c r="H497" s="36" t="n">
        <f aca="false">+IF(ISERROR(STDEV(G477:G497)),"",STDEV(G477:G497))</f>
        <v>0.00698187333973222</v>
      </c>
      <c r="I497" s="38" t="n">
        <f aca="false">IF(H497="","",(H497*(SQRT(266))))</f>
        <v>0.113870908129903</v>
      </c>
      <c r="J497" s="34" t="n">
        <v>26.7500038146973</v>
      </c>
      <c r="K497" s="35" t="n">
        <f aca="false">IF(ISERROR(LN(J497/J496)),"",LN(J497/J496))</f>
        <v>0</v>
      </c>
      <c r="L497" s="36" t="n">
        <f aca="false">+IF(ISERROR(STDEV(K477:K497)),"",STDEV(K477:K497))</f>
        <v>0.00819843751810849</v>
      </c>
      <c r="M497" s="38" t="n">
        <f aca="false">IF(L497="","",(L497*(SQRT(266))))</f>
        <v>0.133712469420004</v>
      </c>
      <c r="N497" s="34" t="n">
        <v>60</v>
      </c>
      <c r="O497" s="35" t="n">
        <f aca="false">IF(ISERROR(LN(N497/N496)),"",LN(N497/N496))</f>
        <v>0</v>
      </c>
      <c r="P497" s="36" t="n">
        <f aca="false">+IF(ISERROR(STDEV(O477:O497)),"",STDEV(O477:O497))</f>
        <v>0.012773948759589</v>
      </c>
      <c r="Q497" s="38" t="n">
        <f aca="false">IF(P497="","",(P497*(SQRT(266))))</f>
        <v>0.20833679943484</v>
      </c>
    </row>
    <row r="498" customFormat="false" ht="12.75" hidden="false" customHeight="false" outlineLevel="0" collapsed="false">
      <c r="A498" s="33" t="n">
        <v>36528</v>
      </c>
      <c r="B498" s="34" t="n">
        <v>21.4499988555908</v>
      </c>
      <c r="C498" s="35" t="n">
        <f aca="false">IF(ISERROR(LN(B498/B497)),"",LN(B498/B497))</f>
        <v>-0.0455659711907368</v>
      </c>
      <c r="D498" s="36" t="n">
        <f aca="false">+IF(ISERROR(STDEV(C478:C498)),"",STDEV(C478:C498))</f>
        <v>0.0115388036358313</v>
      </c>
      <c r="E498" s="37" t="n">
        <f aca="false">IF(D498="","",(D498*(SQRT(266))))</f>
        <v>0.188192192096561</v>
      </c>
      <c r="F498" s="34" t="n">
        <v>22.3500007629395</v>
      </c>
      <c r="G498" s="35" t="n">
        <f aca="false">IF(ISERROR(LN(F498/F497)),"",LN(F498/F497))</f>
        <v>-0.00446429297663206</v>
      </c>
      <c r="H498" s="36" t="n">
        <f aca="false">+IF(ISERROR(STDEV(G478:G498)),"",STDEV(G478:G498))</f>
        <v>0.00656862361930122</v>
      </c>
      <c r="I498" s="38" t="n">
        <f aca="false">IF(H498="","",(H498*(SQRT(266))))</f>
        <v>0.107131009157214</v>
      </c>
      <c r="J498" s="34" t="n">
        <v>26.6500038146973</v>
      </c>
      <c r="K498" s="35" t="n">
        <f aca="false">IF(ISERROR(LN(J498/J497)),"",LN(J498/J497))</f>
        <v>-0.0037453221950571</v>
      </c>
      <c r="L498" s="36" t="n">
        <f aca="false">+IF(ISERROR(STDEV(K478:K498)),"",STDEV(K478:K498))</f>
        <v>0.00737550762801568</v>
      </c>
      <c r="M498" s="38" t="n">
        <f aca="false">IF(L498="","",(L498*(SQRT(266))))</f>
        <v>0.120290889085849</v>
      </c>
      <c r="N498" s="34" t="n">
        <v>59</v>
      </c>
      <c r="O498" s="35" t="n">
        <f aca="false">IF(ISERROR(LN(N498/N497)),"",LN(N498/N497))</f>
        <v>-0.0168071183163813</v>
      </c>
      <c r="P498" s="36" t="n">
        <f aca="false">+IF(ISERROR(STDEV(O478:O498)),"",STDEV(O478:O498))</f>
        <v>0.0130988981045714</v>
      </c>
      <c r="Q498" s="38" t="n">
        <f aca="false">IF(P498="","",(P498*(SQRT(266))))</f>
        <v>0.213636562866353</v>
      </c>
    </row>
    <row r="499" customFormat="false" ht="12.75" hidden="false" customHeight="false" outlineLevel="0" collapsed="false">
      <c r="A499" s="33" t="n">
        <v>36529</v>
      </c>
      <c r="B499" s="34" t="n">
        <v>21.5999988555908</v>
      </c>
      <c r="C499" s="35" t="n">
        <f aca="false">IF(ISERROR(LN(B499/B498)),"",LN(B499/B498))</f>
        <v>0.00696866968659606</v>
      </c>
      <c r="D499" s="36" t="n">
        <f aca="false">+IF(ISERROR(STDEV(C479:C499)),"",STDEV(C479:C499))</f>
        <v>0.0116710483935487</v>
      </c>
      <c r="E499" s="37" t="n">
        <f aca="false">IF(D499="","",(D499*(SQRT(266))))</f>
        <v>0.190349038822926</v>
      </c>
      <c r="F499" s="34" t="n">
        <v>22.4500003814697</v>
      </c>
      <c r="G499" s="35" t="n">
        <f aca="false">IF(ISERROR(LN(F499/F498)),"",LN(F499/F498))</f>
        <v>0.00446427598466269</v>
      </c>
      <c r="H499" s="36" t="n">
        <f aca="false">+IF(ISERROR(STDEV(G479:G499)),"",STDEV(G479:G499))</f>
        <v>0.00670694696050628</v>
      </c>
      <c r="I499" s="38" t="n">
        <f aca="false">IF(H499="","",(H499*(SQRT(266))))</f>
        <v>0.109386994580059</v>
      </c>
      <c r="J499" s="34" t="n">
        <v>27.0000034332275</v>
      </c>
      <c r="K499" s="35" t="n">
        <f aca="false">IF(ISERROR(LN(J499/J498)),"",LN(J499/J498))</f>
        <v>0.013047699408443</v>
      </c>
      <c r="L499" s="36" t="n">
        <f aca="false">+IF(ISERROR(STDEV(K479:K499)),"",STDEV(K479:K499))</f>
        <v>0.00807407773289996</v>
      </c>
      <c r="M499" s="38" t="n">
        <f aca="false">IF(L499="","",(L499*(SQRT(266))))</f>
        <v>0.131684222703475</v>
      </c>
      <c r="N499" s="34" t="n">
        <v>59</v>
      </c>
      <c r="O499" s="35" t="n">
        <f aca="false">IF(ISERROR(LN(N499/N498)),"",LN(N499/N498))</f>
        <v>0</v>
      </c>
      <c r="P499" s="36" t="n">
        <f aca="false">+IF(ISERROR(STDEV(O479:O499)),"",STDEV(O479:O499))</f>
        <v>0.0112757360601888</v>
      </c>
      <c r="Q499" s="38" t="n">
        <f aca="false">IF(P499="","",(P499*(SQRT(266))))</f>
        <v>0.183901689780017</v>
      </c>
    </row>
    <row r="500" customFormat="false" ht="12.75" hidden="false" customHeight="false" outlineLevel="0" collapsed="false">
      <c r="A500" s="33" t="n">
        <v>36530</v>
      </c>
      <c r="B500" s="34" t="n">
        <v>21.5999984741211</v>
      </c>
      <c r="C500" s="35" t="n">
        <f aca="false">IF(ISERROR(LN(B500/B499)),"",LN(B500/B499))</f>
        <v>-1.76606365536918E-008</v>
      </c>
      <c r="D500" s="36" t="n">
        <f aca="false">+IF(ISERROR(STDEV(C480:C500)),"",STDEV(C480:C500))</f>
        <v>0.0115129097732564</v>
      </c>
      <c r="E500" s="37" t="n">
        <f aca="false">IF(D500="","",(D500*(SQRT(266))))</f>
        <v>0.187769875978389</v>
      </c>
      <c r="F500" s="34" t="n">
        <v>22.5000007629395</v>
      </c>
      <c r="G500" s="35" t="n">
        <f aca="false">IF(ISERROR(LN(F500/F499)),"",LN(F500/F499))</f>
        <v>0.00222471193856079</v>
      </c>
      <c r="H500" s="36" t="n">
        <f aca="false">+IF(ISERROR(STDEV(G480:G500)),"",STDEV(G480:G500))</f>
        <v>0.00639071759971944</v>
      </c>
      <c r="I500" s="38" t="n">
        <f aca="false">IF(H500="","",(H500*(SQRT(266))))</f>
        <v>0.104229449786856</v>
      </c>
      <c r="J500" s="34" t="n">
        <v>27.0000038146973</v>
      </c>
      <c r="K500" s="35" t="n">
        <f aca="false">IF(ISERROR(LN(J500/J499)),"",LN(J500/J499))</f>
        <v>1.41285064870783E-008</v>
      </c>
      <c r="L500" s="36" t="n">
        <f aca="false">+IF(ISERROR(STDEV(K480:K500)),"",STDEV(K480:K500))</f>
        <v>0.00696292841245342</v>
      </c>
      <c r="M500" s="38" t="n">
        <f aca="false">IF(L500="","",(L500*(SQRT(266))))</f>
        <v>0.113561925716628</v>
      </c>
      <c r="N500" s="34" t="n">
        <v>59.5</v>
      </c>
      <c r="O500" s="35" t="n">
        <f aca="false">IF(ISERROR(LN(N500/N499)),"",LN(N500/N499))</f>
        <v>0.0084388686458646</v>
      </c>
      <c r="P500" s="36" t="n">
        <f aca="false">+IF(ISERROR(STDEV(O480:O500)),"",STDEV(O480:O500))</f>
        <v>0.0111947715465242</v>
      </c>
      <c r="Q500" s="38" t="n">
        <f aca="false">IF(P500="","",(P500*(SQRT(266))))</f>
        <v>0.182581198523776</v>
      </c>
    </row>
    <row r="501" customFormat="false" ht="12.75" hidden="false" customHeight="false" outlineLevel="0" collapsed="false">
      <c r="A501" s="33" t="n">
        <v>36531</v>
      </c>
      <c r="B501" s="34" t="n">
        <v>21.7499984741211</v>
      </c>
      <c r="C501" s="35" t="n">
        <f aca="false">IF(ISERROR(LN(B501/B500)),"",LN(B501/B500))</f>
        <v>0.00692044333176363</v>
      </c>
      <c r="D501" s="36" t="n">
        <f aca="false">+IF(ISERROR(STDEV(C481:C501)),"",STDEV(C481:C501))</f>
        <v>0.0116555887770403</v>
      </c>
      <c r="E501" s="37" t="n">
        <f aca="false">IF(D501="","",(D501*(SQRT(266))))</f>
        <v>0.190096900108073</v>
      </c>
      <c r="F501" s="34" t="n">
        <v>22.65</v>
      </c>
      <c r="G501" s="35" t="n">
        <f aca="false">IF(ISERROR(LN(F501/F500)),"",LN(F501/F500))</f>
        <v>0.00664450881024882</v>
      </c>
      <c r="H501" s="36" t="n">
        <f aca="false">+IF(ISERROR(STDEV(G481:G501)),"",STDEV(G481:G501))</f>
        <v>0.00644844726808273</v>
      </c>
      <c r="I501" s="38" t="n">
        <f aca="false">IF(H501="","",(H501*(SQRT(266))))</f>
        <v>0.105170992184246</v>
      </c>
      <c r="J501" s="34" t="n">
        <v>27.1500038146973</v>
      </c>
      <c r="K501" s="35" t="n">
        <f aca="false">IF(ISERROR(LN(J501/J500)),"",LN(J501/J500))</f>
        <v>0.00554017959503489</v>
      </c>
      <c r="L501" s="36" t="n">
        <f aca="false">+IF(ISERROR(STDEV(K481:K501)),"",STDEV(K481:K501))</f>
        <v>0.00710138325127537</v>
      </c>
      <c r="M501" s="38" t="n">
        <f aca="false">IF(L501="","",(L501*(SQRT(266))))</f>
        <v>0.115820055800701</v>
      </c>
      <c r="N501" s="34" t="n">
        <v>60.25</v>
      </c>
      <c r="O501" s="35" t="n">
        <f aca="false">IF(ISERROR(LN(N501/N500)),"",LN(N501/N500))</f>
        <v>0.0125262598191803</v>
      </c>
      <c r="P501" s="36" t="n">
        <f aca="false">+IF(ISERROR(STDEV(O481:O501)),"",STDEV(O481:O501))</f>
        <v>0.0115167808413131</v>
      </c>
      <c r="Q501" s="38" t="n">
        <f aca="false">IF(P501="","",(P501*(SQRT(266))))</f>
        <v>0.187833011187752</v>
      </c>
    </row>
    <row r="502" customFormat="false" ht="12.75" hidden="false" customHeight="false" outlineLevel="0" collapsed="false">
      <c r="A502" s="33" t="n">
        <v>36532</v>
      </c>
      <c r="B502" s="34" t="n">
        <v>21.6499980926514</v>
      </c>
      <c r="C502" s="35" t="n">
        <f aca="false">IF(ISERROR(LN(B502/B501)),"",LN(B502/B501))</f>
        <v>-0.00460832103008763</v>
      </c>
      <c r="D502" s="36" t="n">
        <f aca="false">+IF(ISERROR(STDEV(C482:C502)),"",STDEV(C482:C502))</f>
        <v>0.0115955234143424</v>
      </c>
      <c r="E502" s="37" t="n">
        <f aca="false">IF(D502="","",(D502*(SQRT(266))))</f>
        <v>0.189117263688913</v>
      </c>
      <c r="F502" s="34" t="n">
        <v>22.6499996185303</v>
      </c>
      <c r="G502" s="35" t="n">
        <f aca="false">IF(ISERROR(LN(F502/F501)),"",LN(F502/F501))</f>
        <v>-1.68419306587008E-008</v>
      </c>
      <c r="H502" s="36" t="n">
        <f aca="false">+IF(ISERROR(STDEV(G482:G502)),"",STDEV(G482:G502))</f>
        <v>0.00643234458406738</v>
      </c>
      <c r="I502" s="38" t="n">
        <f aca="false">IF(H502="","",(H502*(SQRT(266))))</f>
        <v>0.104908365355753</v>
      </c>
      <c r="J502" s="34" t="n">
        <v>27.2500034332275</v>
      </c>
      <c r="K502" s="35" t="n">
        <f aca="false">IF(ISERROR(LN(J502/J501)),"",LN(J502/J501))</f>
        <v>0.00367646021480876</v>
      </c>
      <c r="L502" s="36" t="n">
        <f aca="false">+IF(ISERROR(STDEV(K482:K502)),"",STDEV(K482:K502))</f>
        <v>0.00716222892376445</v>
      </c>
      <c r="M502" s="38" t="n">
        <f aca="false">IF(L502="","",(L502*(SQRT(266))))</f>
        <v>0.116812418687418</v>
      </c>
      <c r="N502" s="34" t="n">
        <v>61</v>
      </c>
      <c r="O502" s="35" t="n">
        <f aca="false">IF(ISERROR(LN(N502/N501)),"",LN(N502/N501))</f>
        <v>0.0123712918025468</v>
      </c>
      <c r="P502" s="36" t="n">
        <f aca="false">+IF(ISERROR(STDEV(O482:O502)),"",STDEV(O482:O502))</f>
        <v>0.0112547304384091</v>
      </c>
      <c r="Q502" s="38" t="n">
        <f aca="false">IF(P502="","",(P502*(SQRT(266))))</f>
        <v>0.183559098456528</v>
      </c>
    </row>
    <row r="503" customFormat="false" ht="12.75" hidden="false" customHeight="false" outlineLevel="0" collapsed="false">
      <c r="A503" s="33" t="n">
        <v>36535</v>
      </c>
      <c r="B503" s="34" t="n">
        <v>21.8499977111816</v>
      </c>
      <c r="C503" s="35" t="n">
        <f aca="false">IF(ISERROR(LN(B503/B502)),"",LN(B503/B502))</f>
        <v>0.00919545044093034</v>
      </c>
      <c r="D503" s="36" t="n">
        <f aca="false">+IF(ISERROR(STDEV(C483:C503)),"",STDEV(C483:C503))</f>
        <v>0.0118392955447825</v>
      </c>
      <c r="E503" s="37" t="n">
        <f aca="false">IF(D503="","",(D503*(SQRT(266))))</f>
        <v>0.193093066817853</v>
      </c>
      <c r="F503" s="34" t="n">
        <v>22.7999996185303</v>
      </c>
      <c r="G503" s="35" t="n">
        <f aca="false">IF(ISERROR(LN(F503/F502)),"",LN(F503/F502))</f>
        <v>0.0066006841421542</v>
      </c>
      <c r="H503" s="36" t="n">
        <f aca="false">+IF(ISERROR(STDEV(G483:G503)),"",STDEV(G483:G503))</f>
        <v>0.00659689972297063</v>
      </c>
      <c r="I503" s="38" t="n">
        <f aca="false">IF(H503="","",(H503*(SQRT(266))))</f>
        <v>0.107592178451834</v>
      </c>
      <c r="J503" s="34" t="n">
        <v>27.3500038146973</v>
      </c>
      <c r="K503" s="35" t="n">
        <f aca="false">IF(ISERROR(LN(J503/J502)),"",LN(J503/J502))</f>
        <v>0.00366302124578197</v>
      </c>
      <c r="L503" s="36" t="n">
        <f aca="false">+IF(ISERROR(STDEV(K483:K503)),"",STDEV(K483:K503))</f>
        <v>0.005910792787655</v>
      </c>
      <c r="M503" s="38" t="n">
        <f aca="false">IF(L503="","",(L503*(SQRT(266))))</f>
        <v>0.0964021129784306</v>
      </c>
      <c r="N503" s="34" t="n">
        <v>61.5</v>
      </c>
      <c r="O503" s="35" t="n">
        <f aca="false">IF(ISERROR(LN(N503/N502)),"",LN(N503/N502))</f>
        <v>0.00816331063916084</v>
      </c>
      <c r="P503" s="36" t="n">
        <f aca="false">+IF(ISERROR(STDEV(O483:O503)),"",STDEV(O483:O503))</f>
        <v>0.00981855923244405</v>
      </c>
      <c r="Q503" s="38" t="n">
        <f aca="false">IF(P503="","",(P503*(SQRT(266))))</f>
        <v>0.160135854937828</v>
      </c>
    </row>
    <row r="504" customFormat="false" ht="12.75" hidden="false" customHeight="false" outlineLevel="0" collapsed="false">
      <c r="A504" s="33" t="n">
        <v>36536</v>
      </c>
      <c r="B504" s="34" t="n">
        <v>21.5499984741211</v>
      </c>
      <c r="C504" s="35" t="n">
        <f aca="false">IF(ISERROR(LN(B504/B503)),"",LN(B504/B503))</f>
        <v>-0.0138250710468728</v>
      </c>
      <c r="D504" s="36" t="n">
        <f aca="false">+IF(ISERROR(STDEV(C484:C504)),"",STDEV(C484:C504))</f>
        <v>0.0114755898323543</v>
      </c>
      <c r="E504" s="37" t="n">
        <f aca="false">IF(D504="","",(D504*(SQRT(266))))</f>
        <v>0.187161206162269</v>
      </c>
      <c r="F504" s="34" t="n">
        <v>22.6999992370605</v>
      </c>
      <c r="G504" s="35" t="n">
        <f aca="false">IF(ISERROR(LN(F504/F503)),"",LN(F504/F503))</f>
        <v>-0.00439562835157772</v>
      </c>
      <c r="H504" s="36" t="n">
        <f aca="false">+IF(ISERROR(STDEV(G484:G504)),"",STDEV(G484:G504))</f>
        <v>0.0053430949028579</v>
      </c>
      <c r="I504" s="38" t="n">
        <f aca="false">IF(H504="","",(H504*(SQRT(266))))</f>
        <v>0.0871432406758645</v>
      </c>
      <c r="J504" s="34" t="n">
        <v>27.150004196167</v>
      </c>
      <c r="K504" s="35" t="n">
        <f aca="false">IF(ISERROR(LN(J504/J503)),"",LN(J504/J503))</f>
        <v>-0.00733946741014245</v>
      </c>
      <c r="L504" s="36" t="n">
        <f aca="false">+IF(ISERROR(STDEV(K484:K504)),"",STDEV(K484:K504))</f>
        <v>0.00616058020582333</v>
      </c>
      <c r="M504" s="38" t="n">
        <f aca="false">IF(L504="","",(L504*(SQRT(266))))</f>
        <v>0.100476022481255</v>
      </c>
      <c r="N504" s="34" t="n">
        <v>61.5</v>
      </c>
      <c r="O504" s="35" t="n">
        <f aca="false">IF(ISERROR(LN(N504/N503)),"",LN(N504/N503))</f>
        <v>0</v>
      </c>
      <c r="P504" s="36" t="n">
        <f aca="false">+IF(ISERROR(STDEV(O484:O504)),"",STDEV(O484:O504))</f>
        <v>0.00969811470532513</v>
      </c>
      <c r="Q504" s="38" t="n">
        <f aca="false">IF(P504="","",(P504*(SQRT(266))))</f>
        <v>0.158171464148288</v>
      </c>
    </row>
    <row r="505" customFormat="false" ht="12.75" hidden="false" customHeight="false" outlineLevel="0" collapsed="false">
      <c r="A505" s="33" t="n">
        <v>36537</v>
      </c>
      <c r="B505" s="34" t="n">
        <v>21.6999992370605</v>
      </c>
      <c r="C505" s="35" t="n">
        <f aca="false">IF(ISERROR(LN(B505/B504)),"",LN(B505/B504))</f>
        <v>0.00693647964460463</v>
      </c>
      <c r="D505" s="36" t="n">
        <f aca="false">+IF(ISERROR(STDEV(C485:C505)),"",STDEV(C485:C505))</f>
        <v>0.0116613038611946</v>
      </c>
      <c r="E505" s="37" t="n">
        <f aca="false">IF(D505="","",(D505*(SQRT(266))))</f>
        <v>0.190190110309837</v>
      </c>
      <c r="F505" s="34" t="n">
        <v>22.7499988555908</v>
      </c>
      <c r="G505" s="35" t="n">
        <f aca="false">IF(ISERROR(LN(F505/F504)),"",LN(F505/F504))</f>
        <v>0.00220020421556912</v>
      </c>
      <c r="H505" s="36" t="n">
        <f aca="false">+IF(ISERROR(STDEV(G485:G505)),"",STDEV(G485:G505))</f>
        <v>0.00506296200761035</v>
      </c>
      <c r="I505" s="38" t="n">
        <f aca="false">IF(H505="","",(H505*(SQRT(266))))</f>
        <v>0.0825744114194861</v>
      </c>
      <c r="J505" s="34" t="n">
        <v>27.3000034332275</v>
      </c>
      <c r="K505" s="35" t="n">
        <f aca="false">IF(ISERROR(LN(J505/J504)),"",LN(J505/J504))</f>
        <v>0.00550962701527031</v>
      </c>
      <c r="L505" s="36" t="n">
        <f aca="false">+IF(ISERROR(STDEV(K485:K505)),"",STDEV(K485:K505))</f>
        <v>0.006265214733477</v>
      </c>
      <c r="M505" s="38" t="n">
        <f aca="false">IF(L505="","",(L505*(SQRT(266))))</f>
        <v>0.102182559982854</v>
      </c>
      <c r="N505" s="34" t="n">
        <v>61.75</v>
      </c>
      <c r="O505" s="35" t="n">
        <f aca="false">IF(ISERROR(LN(N505/N504)),"",LN(N505/N504))</f>
        <v>0.00405680069561447</v>
      </c>
      <c r="P505" s="36" t="n">
        <f aca="false">+IF(ISERROR(STDEV(O485:O505)),"",STDEV(O485:O505))</f>
        <v>0.00971391328304563</v>
      </c>
      <c r="Q505" s="38" t="n">
        <f aca="false">IF(P505="","",(P505*(SQRT(266))))</f>
        <v>0.15842913115321</v>
      </c>
    </row>
    <row r="506" customFormat="false" ht="12.75" hidden="false" customHeight="false" outlineLevel="0" collapsed="false">
      <c r="A506" s="33" t="n">
        <v>36538</v>
      </c>
      <c r="B506" s="34" t="n">
        <v>21.6499988555908</v>
      </c>
      <c r="C506" s="35" t="n">
        <f aca="false">IF(ISERROR(LN(B506/B505)),"",LN(B506/B505))</f>
        <v>-0.00230682379896207</v>
      </c>
      <c r="D506" s="36" t="n">
        <f aca="false">+IF(ISERROR(STDEV(C486:C506)),"",STDEV(C486:C506))</f>
        <v>0.0113860325338774</v>
      </c>
      <c r="E506" s="37" t="n">
        <f aca="false">IF(D506="","",(D506*(SQRT(266))))</f>
        <v>0.185700570826879</v>
      </c>
      <c r="F506" s="34" t="n">
        <v>22.6999980926514</v>
      </c>
      <c r="G506" s="35" t="n">
        <f aca="false">IF(ISERROR(LN(F506/F505)),"",LN(F506/F505))</f>
        <v>-0.00220025463007339</v>
      </c>
      <c r="H506" s="36" t="n">
        <f aca="false">+IF(ISERROR(STDEV(G486:G506)),"",STDEV(G486:G506))</f>
        <v>0.00437794179814637</v>
      </c>
      <c r="I506" s="38" t="n">
        <f aca="false">IF(H506="","",(H506*(SQRT(266))))</f>
        <v>0.0714020699083478</v>
      </c>
      <c r="J506" s="34" t="n">
        <v>27.2500030517578</v>
      </c>
      <c r="K506" s="35" t="n">
        <f aca="false">IF(ISERROR(LN(J506/J505)),"",LN(J506/J505))</f>
        <v>-0.00183319484979745</v>
      </c>
      <c r="L506" s="36" t="n">
        <f aca="false">+IF(ISERROR(STDEV(K486:K506)),"",STDEV(K486:K506))</f>
        <v>0.00509150779495181</v>
      </c>
      <c r="M506" s="38" t="n">
        <f aca="false">IF(L506="","",(L506*(SQRT(266))))</f>
        <v>0.0830399791216895</v>
      </c>
      <c r="N506" s="34" t="n">
        <v>61.75</v>
      </c>
      <c r="O506" s="35" t="n">
        <f aca="false">IF(ISERROR(LN(N506/N505)),"",LN(N506/N505))</f>
        <v>0</v>
      </c>
      <c r="P506" s="36" t="n">
        <f aca="false">+IF(ISERROR(STDEV(O486:O506)),"",STDEV(O486:O506))</f>
        <v>0.00811187994456655</v>
      </c>
      <c r="Q506" s="38" t="n">
        <f aca="false">IF(P506="","",(P506*(SQRT(266))))</f>
        <v>0.13230075811773</v>
      </c>
    </row>
    <row r="507" customFormat="false" ht="12.75" hidden="false" customHeight="false" outlineLevel="0" collapsed="false">
      <c r="A507" s="33" t="n">
        <v>36539</v>
      </c>
      <c r="B507" s="34" t="n">
        <v>21.5999996185303</v>
      </c>
      <c r="C507" s="35" t="n">
        <f aca="false">IF(ISERROR(LN(B507/B506)),"",LN(B507/B506))</f>
        <v>-0.00231210455946741</v>
      </c>
      <c r="D507" s="36" t="n">
        <f aca="false">+IF(ISERROR(STDEV(C487:C507)),"",STDEV(C487:C507))</f>
        <v>0.0113303974776342</v>
      </c>
      <c r="E507" s="37" t="n">
        <f aca="false">IF(D507="","",(D507*(SQRT(266))))</f>
        <v>0.184793190519332</v>
      </c>
      <c r="F507" s="34" t="n">
        <v>22.6499988555908</v>
      </c>
      <c r="G507" s="35" t="n">
        <f aca="false">IF(ISERROR(LN(F507/F506)),"",LN(F507/F506))</f>
        <v>-0.00220503905993447</v>
      </c>
      <c r="H507" s="36" t="n">
        <f aca="false">+IF(ISERROR(STDEV(G487:G507)),"",STDEV(G487:G507))</f>
        <v>0.00420169189014483</v>
      </c>
      <c r="I507" s="38" t="n">
        <f aca="false">IF(H507="","",(H507*(SQRT(266))))</f>
        <v>0.0685275209004568</v>
      </c>
      <c r="J507" s="34" t="n">
        <v>27.0500038146973</v>
      </c>
      <c r="K507" s="35" t="n">
        <f aca="false">IF(ISERROR(LN(J507/J506)),"",LN(J507/J506))</f>
        <v>-0.00736648678395006</v>
      </c>
      <c r="L507" s="36" t="n">
        <f aca="false">+IF(ISERROR(STDEV(K487:K507)),"",STDEV(K487:K507))</f>
        <v>0.00531077433990498</v>
      </c>
      <c r="M507" s="38" t="n">
        <f aca="false">IF(L507="","",(L507*(SQRT(266))))</f>
        <v>0.086616108246553</v>
      </c>
      <c r="N507" s="34" t="n">
        <v>60.25</v>
      </c>
      <c r="O507" s="35" t="n">
        <f aca="false">IF(ISERROR(LN(N507/N506)),"",LN(N507/N506))</f>
        <v>-0.0245914031373222</v>
      </c>
      <c r="P507" s="36" t="n">
        <f aca="false">+IF(ISERROR(STDEV(O487:O507)),"",STDEV(O487:O507))</f>
        <v>0.0095314498900225</v>
      </c>
      <c r="Q507" s="38" t="n">
        <f aca="false">IF(P507="","",(P507*(SQRT(266))))</f>
        <v>0.155453243271405</v>
      </c>
    </row>
    <row r="508" customFormat="false" ht="12.75" hidden="false" customHeight="false" outlineLevel="0" collapsed="false">
      <c r="A508" s="33" t="n">
        <v>36542</v>
      </c>
      <c r="B508" s="34" t="n">
        <v>21.6000003814697</v>
      </c>
      <c r="C508" s="35" t="n">
        <f aca="false">IF(ISERROR(LN(B508/B507)),"",LN(B508/B507))</f>
        <v>3.53212710614663E-008</v>
      </c>
      <c r="D508" s="36" t="n">
        <f aca="false">+IF(ISERROR(STDEV(C488:C508)),"",STDEV(C488:C508))</f>
        <v>0.0113303983815231</v>
      </c>
      <c r="E508" s="37" t="n">
        <f aca="false">IF(D508="","",(D508*(SQRT(266))))</f>
        <v>0.184793205261313</v>
      </c>
      <c r="F508" s="34" t="n">
        <v>22.6499996185303</v>
      </c>
      <c r="G508" s="35" t="n">
        <f aca="false">IF(ISERROR(LN(F508/F507)),"",LN(F508/F507))</f>
        <v>3.36838622428064E-008</v>
      </c>
      <c r="H508" s="36" t="n">
        <f aca="false">+IF(ISERROR(STDEV(G488:G508)),"",STDEV(G488:G508))</f>
        <v>0.0040437004571949</v>
      </c>
      <c r="I508" s="38" t="n">
        <f aca="false">IF(H508="","",(H508*(SQRT(266))))</f>
        <v>0.0659507586088277</v>
      </c>
      <c r="J508" s="34" t="n">
        <v>27.0500030517578</v>
      </c>
      <c r="K508" s="35" t="n">
        <f aca="false">IF(ISERROR(LN(J508/J507)),"",LN(J508/J507))</f>
        <v>-2.8204782130132E-008</v>
      </c>
      <c r="L508" s="36" t="n">
        <f aca="false">+IF(ISERROR(STDEV(K488:K508)),"",STDEV(K488:K508))</f>
        <v>0.00526572944864268</v>
      </c>
      <c r="M508" s="38" t="n">
        <f aca="false">IF(L508="","",(L508*(SQRT(266))))</f>
        <v>0.0858814483028584</v>
      </c>
      <c r="N508" s="34" t="n">
        <v>60.25</v>
      </c>
      <c r="O508" s="35" t="n">
        <f aca="false">IF(ISERROR(LN(N508/N507)),"",LN(N508/N507))</f>
        <v>0</v>
      </c>
      <c r="P508" s="36" t="n">
        <f aca="false">+IF(ISERROR(STDEV(O488:O508)),"",STDEV(O488:O508))</f>
        <v>0.0095314498900225</v>
      </c>
      <c r="Q508" s="38" t="n">
        <f aca="false">IF(P508="","",(P508*(SQRT(266))))</f>
        <v>0.155453243271405</v>
      </c>
    </row>
    <row r="509" customFormat="false" ht="12.75" hidden="false" customHeight="false" outlineLevel="0" collapsed="false">
      <c r="A509" s="33" t="n">
        <v>36543</v>
      </c>
      <c r="B509" s="34" t="n">
        <v>21.6500003814697</v>
      </c>
      <c r="C509" s="35" t="n">
        <f aca="false">IF(ISERROR(LN(B509/B508)),"",LN(B509/B508))</f>
        <v>0.00231213971759294</v>
      </c>
      <c r="D509" s="36" t="n">
        <f aca="false">+IF(ISERROR(STDEV(C489:C509)),"",STDEV(C489:C509))</f>
        <v>0.0113720687671913</v>
      </c>
      <c r="E509" s="37" t="n">
        <f aca="false">IF(D509="","",(D509*(SQRT(266))))</f>
        <v>0.185472828684321</v>
      </c>
      <c r="F509" s="34" t="n">
        <v>22.6499996185303</v>
      </c>
      <c r="G509" s="35" t="n">
        <f aca="false">IF(ISERROR(LN(F509/F508)),"",LN(F509/F508))</f>
        <v>0</v>
      </c>
      <c r="H509" s="36" t="n">
        <f aca="false">+IF(ISERROR(STDEV(G489:G509)),"",STDEV(G489:G509))</f>
        <v>0.00404370026590528</v>
      </c>
      <c r="I509" s="38" t="n">
        <f aca="false">IF(H509="","",(H509*(SQRT(266))))</f>
        <v>0.0659507554889883</v>
      </c>
      <c r="J509" s="34" t="n">
        <v>27.0500030517578</v>
      </c>
      <c r="K509" s="35" t="n">
        <f aca="false">IF(ISERROR(LN(J509/J508)),"",LN(J509/J508))</f>
        <v>0</v>
      </c>
      <c r="L509" s="36" t="n">
        <f aca="false">+IF(ISERROR(STDEV(K489:K509)),"",STDEV(K489:K509))</f>
        <v>0.00525663237085559</v>
      </c>
      <c r="M509" s="38" t="n">
        <f aca="false">IF(L509="","",(L509*(SQRT(266))))</f>
        <v>0.0857330794541928</v>
      </c>
      <c r="N509" s="34" t="n">
        <v>60.75</v>
      </c>
      <c r="O509" s="35" t="n">
        <f aca="false">IF(ISERROR(LN(N509/N508)),"",LN(N509/N508))</f>
        <v>0.00826450984989343</v>
      </c>
      <c r="P509" s="36" t="n">
        <f aca="false">+IF(ISERROR(STDEV(O489:O509)),"",STDEV(O489:O509))</f>
        <v>0.00962178759836646</v>
      </c>
      <c r="Q509" s="38" t="n">
        <f aca="false">IF(P509="","",(P509*(SQRT(266))))</f>
        <v>0.156926606706539</v>
      </c>
    </row>
    <row r="510" customFormat="false" ht="12.75" hidden="false" customHeight="false" outlineLevel="0" collapsed="false">
      <c r="A510" s="33" t="n">
        <v>36544</v>
      </c>
      <c r="B510" s="34" t="n">
        <v>21.6499996185303</v>
      </c>
      <c r="C510" s="35" t="n">
        <f aca="false">IF(ISERROR(LN(B510/B509)),"",LN(B510/B509))</f>
        <v>-3.52396976702455E-008</v>
      </c>
      <c r="D510" s="36" t="n">
        <f aca="false">+IF(ISERROR(STDEV(C490:C510)),"",STDEV(C490:C510))</f>
        <v>0.0113336415040618</v>
      </c>
      <c r="E510" s="37" t="n">
        <f aca="false">IF(D510="","",(D510*(SQRT(266))))</f>
        <v>0.184846098989212</v>
      </c>
      <c r="F510" s="34" t="n">
        <v>22.6999996185303</v>
      </c>
      <c r="G510" s="35" t="n">
        <f aca="false">IF(ISERROR(LN(F510/F509)),"",LN(F510/F509))</f>
        <v>0.00220507259541079</v>
      </c>
      <c r="H510" s="36" t="n">
        <f aca="false">+IF(ISERROR(STDEV(G490:G510)),"",STDEV(G490:G510))</f>
        <v>0.00402052144270633</v>
      </c>
      <c r="I510" s="38" t="n">
        <f aca="false">IF(H510="","",(H510*(SQRT(266))))</f>
        <v>0.0655727203229783</v>
      </c>
      <c r="J510" s="34" t="n">
        <v>27.0500030517578</v>
      </c>
      <c r="K510" s="35" t="n">
        <f aca="false">IF(ISERROR(LN(J510/J509)),"",LN(J510/J509))</f>
        <v>0</v>
      </c>
      <c r="L510" s="36" t="n">
        <f aca="false">+IF(ISERROR(STDEV(K490:K510)),"",STDEV(K490:K510))</f>
        <v>0.0048482912663661</v>
      </c>
      <c r="M510" s="38" t="n">
        <f aca="false">IF(L510="","",(L510*(SQRT(266))))</f>
        <v>0.0790732375847656</v>
      </c>
      <c r="N510" s="34" t="n">
        <v>61</v>
      </c>
      <c r="O510" s="35" t="n">
        <f aca="false">IF(ISERROR(LN(N510/N509)),"",LN(N510/N509))</f>
        <v>0.0041067819526535</v>
      </c>
      <c r="P510" s="36" t="n">
        <f aca="false">+IF(ISERROR(STDEV(O490:O510)),"",STDEV(O490:O510))</f>
        <v>0.00850486021416739</v>
      </c>
      <c r="Q510" s="38" t="n">
        <f aca="false">IF(P510="","",(P510*(SQRT(266))))</f>
        <v>0.138710072351766</v>
      </c>
    </row>
    <row r="511" customFormat="false" ht="12.75" hidden="false" customHeight="false" outlineLevel="0" collapsed="false">
      <c r="A511" s="33" t="n">
        <v>36545</v>
      </c>
      <c r="B511" s="34" t="n">
        <v>21.7499996185303</v>
      </c>
      <c r="C511" s="35" t="n">
        <f aca="false">IF(ISERROR(LN(B511/B510)),"",LN(B511/B510))</f>
        <v>0.00460830316720512</v>
      </c>
      <c r="D511" s="36" t="n">
        <f aca="false">+IF(ISERROR(STDEV(C491:C511)),"",STDEV(C491:C511))</f>
        <v>0.0114538648029602</v>
      </c>
      <c r="E511" s="37" t="n">
        <f aca="false">IF(D511="","",(D511*(SQRT(266))))</f>
        <v>0.186806881655667</v>
      </c>
      <c r="F511" s="34" t="n">
        <v>22.7499988555908</v>
      </c>
      <c r="G511" s="35" t="n">
        <f aca="false">IF(ISERROR(LN(F511/F510)),"",LN(F511/F510))</f>
        <v>0.00220018741073495</v>
      </c>
      <c r="H511" s="36" t="n">
        <f aca="false">+IF(ISERROR(STDEV(G491:G511)),"",STDEV(G491:G511))</f>
        <v>0.00397050628102629</v>
      </c>
      <c r="I511" s="38" t="n">
        <f aca="false">IF(H511="","",(H511*(SQRT(266))))</f>
        <v>0.0647569977219452</v>
      </c>
      <c r="J511" s="34" t="n">
        <v>27.2000030517578</v>
      </c>
      <c r="K511" s="35" t="n">
        <f aca="false">IF(ISERROR(LN(J511/J510)),"",LN(J511/J510))</f>
        <v>0.00552996738729681</v>
      </c>
      <c r="L511" s="36" t="n">
        <f aca="false">+IF(ISERROR(STDEV(K491:K511)),"",STDEV(K491:K511))</f>
        <v>0.00499133499809584</v>
      </c>
      <c r="M511" s="38" t="n">
        <f aca="false">IF(L511="","",(L511*(SQRT(266))))</f>
        <v>0.081406210247226</v>
      </c>
      <c r="N511" s="34" t="n">
        <v>62</v>
      </c>
      <c r="O511" s="35" t="n">
        <f aca="false">IF(ISERROR(LN(N511/N510)),"",LN(N511/N510))</f>
        <v>0.0162605208717803</v>
      </c>
      <c r="P511" s="36" t="n">
        <f aca="false">+IF(ISERROR(STDEV(O491:O511)),"",STDEV(O491:O511))</f>
        <v>0.00916326456350901</v>
      </c>
      <c r="Q511" s="38" t="n">
        <f aca="false">IF(P511="","",(P511*(SQRT(266))))</f>
        <v>0.149448322321091</v>
      </c>
    </row>
    <row r="512" customFormat="false" ht="12.75" hidden="false" customHeight="false" outlineLevel="0" collapsed="false">
      <c r="A512" s="33" t="n">
        <v>36546</v>
      </c>
      <c r="B512" s="34" t="n">
        <v>21.5</v>
      </c>
      <c r="C512" s="35" t="n">
        <f aca="false">IF(ISERROR(LN(B512/B511)),"",LN(B512/B511))</f>
        <v>-0.0115608048622379</v>
      </c>
      <c r="D512" s="36" t="n">
        <f aca="false">+IF(ISERROR(STDEV(C492:C512)),"",STDEV(C492:C512))</f>
        <v>0.0114774724800445</v>
      </c>
      <c r="E512" s="37" t="n">
        <f aca="false">IF(D512="","",(D512*(SQRT(266))))</f>
        <v>0.187191911216877</v>
      </c>
      <c r="F512" s="34" t="n">
        <v>22.6499980926514</v>
      </c>
      <c r="G512" s="35" t="n">
        <f aca="false">IF(ISERROR(LN(F512/F511)),"",LN(F512/F511))</f>
        <v>-0.00440532737387127</v>
      </c>
      <c r="H512" s="36" t="n">
        <f aca="false">+IF(ISERROR(STDEV(G492:G512)),"",STDEV(G492:G512))</f>
        <v>0.00382524164719722</v>
      </c>
      <c r="I512" s="38" t="n">
        <f aca="false">IF(H512="","",(H512*(SQRT(266))))</f>
        <v>0.0623878032424148</v>
      </c>
      <c r="J512" s="34" t="n">
        <v>27.1500026702881</v>
      </c>
      <c r="K512" s="35" t="n">
        <f aca="false">IF(ISERROR(LN(J512/J511)),"",LN(J512/J511))</f>
        <v>-0.00183994076583182</v>
      </c>
      <c r="L512" s="36" t="n">
        <f aca="false">+IF(ISERROR(STDEV(K492:K512)),"",STDEV(K492:K512))</f>
        <v>0.00451233026706346</v>
      </c>
      <c r="M512" s="38" t="n">
        <f aca="false">IF(L512="","",(L512*(SQRT(266))))</f>
        <v>0.0735938795063091</v>
      </c>
      <c r="N512" s="34" t="n">
        <v>62</v>
      </c>
      <c r="O512" s="35" t="n">
        <f aca="false">IF(ISERROR(LN(N512/N511)),"",LN(N512/N511))</f>
        <v>0</v>
      </c>
      <c r="P512" s="36" t="n">
        <f aca="false">+IF(ISERROR(STDEV(O492:O512)),"",STDEV(O492:O512))</f>
        <v>0.00908255962630889</v>
      </c>
      <c r="Q512" s="38" t="n">
        <f aca="false">IF(P512="","",(P512*(SQRT(266))))</f>
        <v>0.148132064628869</v>
      </c>
    </row>
    <row r="513" customFormat="false" ht="12.75" hidden="false" customHeight="false" outlineLevel="0" collapsed="false">
      <c r="A513" s="33" t="n">
        <v>36549</v>
      </c>
      <c r="B513" s="34" t="n">
        <v>21.95</v>
      </c>
      <c r="C513" s="35" t="n">
        <f aca="false">IF(ISERROR(LN(B513/B512)),"",LN(B513/B512))</f>
        <v>0.0207142043875632</v>
      </c>
      <c r="D513" s="36" t="n">
        <f aca="false">+IF(ISERROR(STDEV(C493:C513)),"",STDEV(C493:C513))</f>
        <v>0.0125594181619901</v>
      </c>
      <c r="E513" s="37" t="n">
        <f aca="false">IF(D513="","",(D513*(SQRT(266))))</f>
        <v>0.204837911273805</v>
      </c>
      <c r="F513" s="34" t="n">
        <v>22.7999977111816</v>
      </c>
      <c r="G513" s="35" t="n">
        <f aca="false">IF(ISERROR(LN(F513/F512)),"",LN(F513/F512))</f>
        <v>0.00660066785423303</v>
      </c>
      <c r="H513" s="36" t="n">
        <f aca="false">+IF(ISERROR(STDEV(G493:G513)),"",STDEV(G493:G513))</f>
        <v>0.00410434528393508</v>
      </c>
      <c r="I513" s="38" t="n">
        <f aca="false">IF(H513="","",(H513*(SQRT(266))))</f>
        <v>0.0669398458005111</v>
      </c>
      <c r="J513" s="34" t="n">
        <v>27.2000034332275</v>
      </c>
      <c r="K513" s="35" t="n">
        <f aca="false">IF(ISERROR(LN(J513/J512)),"",LN(J513/J512))</f>
        <v>0.00183995479045252</v>
      </c>
      <c r="L513" s="36" t="n">
        <f aca="false">+IF(ISERROR(STDEV(K493:K513)),"",STDEV(K493:K513))</f>
        <v>0.00451578231716783</v>
      </c>
      <c r="M513" s="38" t="n">
        <f aca="false">IF(L513="","",(L513*(SQRT(266))))</f>
        <v>0.0736501807396842</v>
      </c>
      <c r="N513" s="34" t="n">
        <v>62.25</v>
      </c>
      <c r="O513" s="35" t="n">
        <f aca="false">IF(ISERROR(LN(N513/N512)),"",LN(N513/N512))</f>
        <v>0.00402415029972555</v>
      </c>
      <c r="P513" s="36" t="n">
        <f aca="false">+IF(ISERROR(STDEV(O493:O513)),"",STDEV(O493:O513))</f>
        <v>0.00909041710179109</v>
      </c>
      <c r="Q513" s="38" t="n">
        <f aca="false">IF(P513="","",(P513*(SQRT(266))))</f>
        <v>0.148260216175772</v>
      </c>
    </row>
    <row r="514" customFormat="false" ht="12.75" hidden="false" customHeight="false" outlineLevel="0" collapsed="false">
      <c r="A514" s="33" t="n">
        <v>36550</v>
      </c>
      <c r="B514" s="34" t="n">
        <v>22.2000007629395</v>
      </c>
      <c r="C514" s="35" t="n">
        <f aca="false">IF(ISERROR(LN(B514/B513)),"",LN(B514/B513))</f>
        <v>0.0113251837236948</v>
      </c>
      <c r="D514" s="36" t="n">
        <f aca="false">+IF(ISERROR(STDEV(C494:C514)),"",STDEV(C494:C514))</f>
        <v>0.0128558937501364</v>
      </c>
      <c r="E514" s="37" t="n">
        <f aca="false">IF(D514="","",(D514*(SQRT(266))))</f>
        <v>0.209673281785104</v>
      </c>
      <c r="F514" s="34" t="n">
        <v>22.8499973297119</v>
      </c>
      <c r="G514" s="35" t="n">
        <f aca="false">IF(ISERROR(LN(F514/F513)),"",LN(F514/F513))</f>
        <v>0.00219056490496414</v>
      </c>
      <c r="H514" s="36" t="n">
        <f aca="false">+IF(ISERROR(STDEV(G494:G514)),"",STDEV(G494:G514))</f>
        <v>0.00399283301994621</v>
      </c>
      <c r="I514" s="38" t="n">
        <f aca="false">IF(H514="","",(H514*(SQRT(266))))</f>
        <v>0.0651211358139273</v>
      </c>
      <c r="J514" s="34" t="n">
        <v>27.2000026702881</v>
      </c>
      <c r="K514" s="35" t="n">
        <f aca="false">IF(ISERROR(LN(J514/J513)),"",LN(J514/J513))</f>
        <v>-2.80492414343194E-008</v>
      </c>
      <c r="L514" s="36" t="n">
        <f aca="false">+IF(ISERROR(STDEV(K494:K514)),"",STDEV(K494:K514))</f>
        <v>0.00451578256388924</v>
      </c>
      <c r="M514" s="38" t="n">
        <f aca="false">IF(L514="","",(L514*(SQRT(266))))</f>
        <v>0.0736501847635885</v>
      </c>
      <c r="N514" s="34" t="n">
        <v>62.5</v>
      </c>
      <c r="O514" s="35" t="n">
        <f aca="false">IF(ISERROR(LN(N514/N513)),"",LN(N514/N513))</f>
        <v>0.00400802139753887</v>
      </c>
      <c r="P514" s="36" t="n">
        <f aca="false">+IF(ISERROR(STDEV(O494:O514)),"",STDEV(O494:O514))</f>
        <v>0.00909384527892604</v>
      </c>
      <c r="Q514" s="38" t="n">
        <f aca="false">IF(P514="","",(P514*(SQRT(266))))</f>
        <v>0.148316128052798</v>
      </c>
    </row>
    <row r="515" customFormat="false" ht="12.75" hidden="false" customHeight="false" outlineLevel="0" collapsed="false">
      <c r="A515" s="33" t="n">
        <v>36551</v>
      </c>
      <c r="B515" s="34" t="n">
        <v>21.7000007629395</v>
      </c>
      <c r="C515" s="35" t="n">
        <f aca="false">IF(ISERROR(LN(B515/B514)),"",LN(B515/B514))</f>
        <v>-0.0227800275399618</v>
      </c>
      <c r="D515" s="36" t="n">
        <f aca="false">+IF(ISERROR(STDEV(C495:C515)),"",STDEV(C495:C515))</f>
        <v>0.0136197377730519</v>
      </c>
      <c r="E515" s="37" t="n">
        <f aca="false">IF(D515="","",(D515*(SQRT(266))))</f>
        <v>0.22213120078859</v>
      </c>
      <c r="F515" s="34" t="n">
        <v>22.6999965667725</v>
      </c>
      <c r="G515" s="35" t="n">
        <f aca="false">IF(ISERROR(LN(F515/F514)),"",LN(F515/F514))</f>
        <v>-0.00658622723474218</v>
      </c>
      <c r="H515" s="36" t="n">
        <f aca="false">+IF(ISERROR(STDEV(G495:G515)),"",STDEV(G495:G515))</f>
        <v>0.0037510623961676</v>
      </c>
      <c r="I515" s="38" t="n">
        <f aca="false">IF(H515="","",(H515*(SQRT(266))))</f>
        <v>0.0611779762707523</v>
      </c>
      <c r="J515" s="34" t="n">
        <v>26.8500026702881</v>
      </c>
      <c r="K515" s="35" t="n">
        <f aca="false">IF(ISERROR(LN(J515/J514)),"",LN(J515/J514))</f>
        <v>-0.0129511510673639</v>
      </c>
      <c r="L515" s="36" t="n">
        <f aca="false">+IF(ISERROR(STDEV(K495:K515)),"",STDEV(K495:K515))</f>
        <v>0.0054229501266146</v>
      </c>
      <c r="M515" s="38" t="n">
        <f aca="false">IF(L515="","",(L515*(SQRT(266))))</f>
        <v>0.0884456399612175</v>
      </c>
      <c r="N515" s="34" t="n">
        <v>61.25</v>
      </c>
      <c r="O515" s="35" t="n">
        <f aca="false">IF(ISERROR(LN(N515/N514)),"",LN(N515/N514))</f>
        <v>-0.0202027073175195</v>
      </c>
      <c r="P515" s="36" t="n">
        <f aca="false">+IF(ISERROR(STDEV(O495:O515)),"",STDEV(O495:O515))</f>
        <v>0.0102985882638542</v>
      </c>
      <c r="Q515" s="38" t="n">
        <f aca="false">IF(P515="","",(P515*(SQRT(266))))</f>
        <v>0.167964891512344</v>
      </c>
    </row>
    <row r="516" customFormat="false" ht="12.75" hidden="false" customHeight="false" outlineLevel="0" collapsed="false">
      <c r="A516" s="33" t="n">
        <v>36552</v>
      </c>
      <c r="B516" s="34" t="n">
        <v>21.8500007629395</v>
      </c>
      <c r="C516" s="35" t="n">
        <f aca="false">IF(ISERROR(LN(B516/B515)),"",LN(B516/B515))</f>
        <v>0.00688866075382257</v>
      </c>
      <c r="D516" s="36" t="n">
        <f aca="false">+IF(ISERROR(STDEV(C496:C516)),"",STDEV(C496:C516))</f>
        <v>0.013743054757427</v>
      </c>
      <c r="E516" s="37" t="n">
        <f aca="false">IF(D516="","",(D516*(SQRT(266))))</f>
        <v>0.224142439938223</v>
      </c>
      <c r="F516" s="34" t="n">
        <v>22.7999969482422</v>
      </c>
      <c r="G516" s="35" t="n">
        <f aca="false">IF(ISERROR(LN(F516/F515)),"",LN(F516/F515))</f>
        <v>0.00439562886751754</v>
      </c>
      <c r="H516" s="36" t="n">
        <f aca="false">+IF(ISERROR(STDEV(G496:G516)),"",STDEV(G496:G516))</f>
        <v>0.00384171088014811</v>
      </c>
      <c r="I516" s="38" t="n">
        <f aca="false">IF(H516="","",(H516*(SQRT(266))))</f>
        <v>0.0626564083031293</v>
      </c>
      <c r="J516" s="34" t="n">
        <v>27.0500022888184</v>
      </c>
      <c r="K516" s="35" t="n">
        <f aca="false">IF(ISERROR(LN(J516/J515)),"",LN(J516/J515))</f>
        <v>0.00742116949990506</v>
      </c>
      <c r="L516" s="36" t="n">
        <f aca="false">+IF(ISERROR(STDEV(K496:K516)),"",STDEV(K496:K516))</f>
        <v>0.00564792773650377</v>
      </c>
      <c r="M516" s="38" t="n">
        <f aca="false">IF(L516="","",(L516*(SQRT(266))))</f>
        <v>0.0921149137363784</v>
      </c>
      <c r="N516" s="34" t="n">
        <v>61.5</v>
      </c>
      <c r="O516" s="35" t="n">
        <f aca="false">IF(ISERROR(LN(N516/N515)),"",LN(N516/N515))</f>
        <v>0.00407332538763587</v>
      </c>
      <c r="P516" s="36" t="n">
        <f aca="false">+IF(ISERROR(STDEV(O496:O516)),"",STDEV(O496:O516))</f>
        <v>0.010317512615304</v>
      </c>
      <c r="Q516" s="38" t="n">
        <f aca="false">IF(P516="","",(P516*(SQRT(266))))</f>
        <v>0.168273538344003</v>
      </c>
    </row>
    <row r="517" customFormat="false" ht="12.75" hidden="false" customHeight="false" outlineLevel="0" collapsed="false">
      <c r="A517" s="33" t="n">
        <v>36553</v>
      </c>
      <c r="B517" s="34" t="n">
        <v>21.7500003814697</v>
      </c>
      <c r="C517" s="35" t="n">
        <f aca="false">IF(ISERROR(LN(B517/B516)),"",LN(B517/B516))</f>
        <v>-0.00458718138520505</v>
      </c>
      <c r="D517" s="36" t="n">
        <f aca="false">+IF(ISERROR(STDEV(C497:C517)),"",STDEV(C497:C517))</f>
        <v>0.0137579732284608</v>
      </c>
      <c r="E517" s="37" t="n">
        <f aca="false">IF(D517="","",(D517*(SQRT(266))))</f>
        <v>0.224385752837477</v>
      </c>
      <c r="F517" s="34" t="n">
        <v>22.7499973297119</v>
      </c>
      <c r="G517" s="35" t="n">
        <f aca="false">IF(ISERROR(LN(F517/F516)),"",LN(F517/F516))</f>
        <v>-0.00219537408970732</v>
      </c>
      <c r="H517" s="36" t="n">
        <f aca="false">+IF(ISERROR(STDEV(G497:G517)),"",STDEV(G497:G517))</f>
        <v>0.00389229672259128</v>
      </c>
      <c r="I517" s="38" t="n">
        <f aca="false">IF(H517="","",(H517*(SQRT(266))))</f>
        <v>0.0634814384257384</v>
      </c>
      <c r="J517" s="34" t="n">
        <v>27.0000030517578</v>
      </c>
      <c r="K517" s="35" t="n">
        <f aca="false">IF(ISERROR(LN(J517/J516)),"",LN(J517/J516))</f>
        <v>-0.00185011087445421</v>
      </c>
      <c r="L517" s="36" t="n">
        <f aca="false">+IF(ISERROR(STDEV(K497:K517)),"",STDEV(K497:K517))</f>
        <v>0.00567100849196548</v>
      </c>
      <c r="M517" s="38" t="n">
        <f aca="false">IF(L517="","",(L517*(SQRT(266))))</f>
        <v>0.0924913494659974</v>
      </c>
      <c r="N517" s="34" t="n">
        <v>61.75</v>
      </c>
      <c r="O517" s="35" t="n">
        <f aca="false">IF(ISERROR(LN(N517/N516)),"",LN(N517/N516))</f>
        <v>0.00405680069561447</v>
      </c>
      <c r="P517" s="36" t="n">
        <f aca="false">+IF(ISERROR(STDEV(O497:O517)),"",STDEV(O497:O517))</f>
        <v>0.0103323641534667</v>
      </c>
      <c r="Q517" s="38" t="n">
        <f aca="false">IF(P517="","",(P517*(SQRT(266))))</f>
        <v>0.168515759601167</v>
      </c>
    </row>
    <row r="518" customFormat="false" ht="12.75" hidden="false" customHeight="false" outlineLevel="0" collapsed="false">
      <c r="A518" s="33" t="n">
        <v>36556</v>
      </c>
      <c r="B518" s="34" t="n">
        <v>24.6833295368013</v>
      </c>
      <c r="C518" s="35" t="n">
        <f aca="false">IF(ISERROR(LN(B518/B517)),"",LN(B518/B517))</f>
        <v>0.12651432316262</v>
      </c>
      <c r="D518" s="36" t="n">
        <f aca="false">+IF(ISERROR(STDEV(C498:C518)),"",STDEV(C498:C518))</f>
        <v>0.0311536507689338</v>
      </c>
      <c r="E518" s="37" t="n">
        <f aca="false">IF(D518="","",(D518*(SQRT(266))))</f>
        <v>0.50810066754325</v>
      </c>
      <c r="F518" s="34" t="n">
        <v>22.8999980926514</v>
      </c>
      <c r="G518" s="35" t="n">
        <f aca="false">IF(ISERROR(LN(F518/F517)),"",LN(F518/F517))</f>
        <v>0.00657179924820516</v>
      </c>
      <c r="H518" s="36" t="n">
        <f aca="false">+IF(ISERROR(STDEV(G498:G518)),"",STDEV(G498:G518))</f>
        <v>0.00409770167124962</v>
      </c>
      <c r="I518" s="38" t="n">
        <f aca="false">IF(H518="","",(H518*(SQRT(266))))</f>
        <v>0.0668314917566971</v>
      </c>
      <c r="J518" s="34" t="n">
        <v>27.1000038146973</v>
      </c>
      <c r="K518" s="35" t="n">
        <f aca="false">IF(ISERROR(LN(J518/J517)),"",LN(J518/J517))</f>
        <v>0.00369688961699228</v>
      </c>
      <c r="L518" s="36" t="n">
        <f aca="false">+IF(ISERROR(STDEV(K498:K518)),"",STDEV(K498:K518))</f>
        <v>0.00571378906691383</v>
      </c>
      <c r="M518" s="38" t="n">
        <f aca="false">IF(L518="","",(L518*(SQRT(266))))</f>
        <v>0.0931890795282094</v>
      </c>
      <c r="N518" s="34" t="n">
        <v>62</v>
      </c>
      <c r="O518" s="35" t="n">
        <f aca="false">IF(ISERROR(LN(N518/N517)),"",LN(N518/N517))</f>
        <v>0.00404040953700491</v>
      </c>
      <c r="P518" s="36" t="n">
        <f aca="false">+IF(ISERROR(STDEV(O498:O518)),"",STDEV(O498:O518))</f>
        <v>0.010343209637846</v>
      </c>
      <c r="Q518" s="38" t="n">
        <f aca="false">IF(P518="","",(P518*(SQRT(266))))</f>
        <v>0.168692644098391</v>
      </c>
    </row>
    <row r="519" customFormat="false" ht="12.75" hidden="false" customHeight="false" outlineLevel="0" collapsed="false">
      <c r="A519" s="33" t="n">
        <v>36557</v>
      </c>
      <c r="B519" s="34" t="n">
        <v>22.2499996185303</v>
      </c>
      <c r="C519" s="35" t="n">
        <f aca="false">IF(ISERROR(LN(B519/B518)),"",LN(B519/B518))</f>
        <v>-0.103786106768608</v>
      </c>
      <c r="D519" s="36" t="n">
        <f aca="false">+IF(ISERROR(STDEV(C499:C519)),"",STDEV(C499:C519))</f>
        <v>0.0377297901911664</v>
      </c>
      <c r="E519" s="37" t="n">
        <f aca="false">IF(D519="","",(D519*(SQRT(266))))</f>
        <v>0.615354255736702</v>
      </c>
      <c r="F519" s="34" t="n">
        <v>22.8999977111816</v>
      </c>
      <c r="G519" s="35" t="n">
        <f aca="false">IF(ISERROR(LN(F519/F518)),"",LN(F519/F518))</f>
        <v>-1.66580681748251E-008</v>
      </c>
      <c r="H519" s="36" t="n">
        <f aca="false">+IF(ISERROR(STDEV(G499:G519)),"",STDEV(G499:G519))</f>
        <v>0.00391475572709592</v>
      </c>
      <c r="I519" s="38" t="n">
        <f aca="false">IF(H519="","",(H519*(SQRT(266))))</f>
        <v>0.0638477337041251</v>
      </c>
      <c r="J519" s="34" t="n">
        <v>27.050004196167</v>
      </c>
      <c r="K519" s="35" t="n">
        <f aca="false">IF(ISERROR(LN(J519/J518)),"",LN(J519/J518))</f>
        <v>-0.00184670823058233</v>
      </c>
      <c r="L519" s="36" t="n">
        <f aca="false">+IF(ISERROR(STDEV(K499:K519)),"",STDEV(K499:K519))</f>
        <v>0.00565600751033433</v>
      </c>
      <c r="M519" s="38" t="n">
        <f aca="false">IF(L519="","",(L519*(SQRT(266))))</f>
        <v>0.0922466908596234</v>
      </c>
      <c r="N519" s="34" t="n">
        <v>62.75</v>
      </c>
      <c r="O519" s="35" t="n">
        <f aca="false">IF(ISERROR(LN(N519/N518)),"",LN(N519/N518))</f>
        <v>0.0120241929668018</v>
      </c>
      <c r="P519" s="36" t="n">
        <f aca="false">+IF(ISERROR(STDEV(O499:O519)),"",STDEV(O499:O519))</f>
        <v>0.00967502726314551</v>
      </c>
      <c r="Q519" s="38" t="n">
        <f aca="false">IF(P519="","",(P519*(SQRT(266))))</f>
        <v>0.1577949193616</v>
      </c>
    </row>
    <row r="520" customFormat="false" ht="12.75" hidden="false" customHeight="false" outlineLevel="0" collapsed="false">
      <c r="A520" s="33" t="n">
        <v>36558</v>
      </c>
      <c r="B520" s="34" t="n">
        <v>22.4</v>
      </c>
      <c r="C520" s="35" t="n">
        <f aca="false">IF(ISERROR(LN(B520/B519)),"",LN(B520/B519))</f>
        <v>0.00671896739345133</v>
      </c>
      <c r="D520" s="36" t="n">
        <f aca="false">+IF(ISERROR(STDEV(C500:C520)),"",STDEV(C500:C520))</f>
        <v>0.037728100507808</v>
      </c>
      <c r="E520" s="37" t="n">
        <f aca="false">IF(D520="","",(D520*(SQRT(266))))</f>
        <v>0.615326697835103</v>
      </c>
      <c r="F520" s="34" t="n">
        <v>22.7999977111816</v>
      </c>
      <c r="G520" s="35" t="n">
        <f aca="false">IF(ISERROR(LN(F520/F519)),"",LN(F520/F519))</f>
        <v>-0.00437637503816915</v>
      </c>
      <c r="H520" s="36" t="n">
        <f aca="false">+IF(ISERROR(STDEV(G500:G520)),"",STDEV(G500:G520))</f>
        <v>0.00401544502376226</v>
      </c>
      <c r="I520" s="38" t="n">
        <f aca="false">IF(H520="","",(H520*(SQRT(266))))</f>
        <v>0.0654899264355671</v>
      </c>
      <c r="J520" s="34" t="n">
        <v>27.0500049591064</v>
      </c>
      <c r="K520" s="35" t="n">
        <f aca="false">IF(ISERROR(LN(J520/J519)),"",LN(J520/J519))</f>
        <v>2.82047810015554E-008</v>
      </c>
      <c r="L520" s="36" t="n">
        <f aca="false">+IF(ISERROR(STDEV(K500:K520)),"",STDEV(K500:K520))</f>
        <v>0.0048988357103117</v>
      </c>
      <c r="M520" s="38" t="n">
        <f aca="false">IF(L520="","",(L520*(SQRT(266))))</f>
        <v>0.0798975925183124</v>
      </c>
      <c r="N520" s="34" t="n">
        <v>63.5</v>
      </c>
      <c r="O520" s="35" t="n">
        <f aca="false">IF(ISERROR(LN(N520/N519)),"",LN(N520/N519))</f>
        <v>0.0118813278867527</v>
      </c>
      <c r="P520" s="36" t="n">
        <f aca="false">+IF(ISERROR(STDEV(O500:O520)),"",STDEV(O500:O520))</f>
        <v>0.00984083103788548</v>
      </c>
      <c r="Q520" s="38" t="n">
        <f aca="false">IF(P520="","",(P520*(SQRT(266))))</f>
        <v>0.16049909709189</v>
      </c>
    </row>
    <row r="521" customFormat="false" ht="12.75" hidden="false" customHeight="false" outlineLevel="0" collapsed="false">
      <c r="A521" s="33" t="n">
        <v>36559</v>
      </c>
      <c r="B521" s="34" t="n">
        <v>22.2499996185303</v>
      </c>
      <c r="C521" s="35" t="n">
        <f aca="false">IF(ISERROR(LN(B521/B520)),"",LN(B521/B520))</f>
        <v>-0.00671896739345125</v>
      </c>
      <c r="D521" s="36" t="n">
        <f aca="false">+IF(ISERROR(STDEV(C501:C521)),"",STDEV(C501:C521))</f>
        <v>0.037771985546156</v>
      </c>
      <c r="E521" s="37" t="n">
        <f aca="false">IF(D521="","",(D521*(SQRT(266))))</f>
        <v>0.616042441150233</v>
      </c>
      <c r="F521" s="34" t="n">
        <v>22.7499973297119</v>
      </c>
      <c r="G521" s="35" t="n">
        <f aca="false">IF(ISERROR(LN(F521/F520)),"",LN(F521/F520))</f>
        <v>-0.00219540755196781</v>
      </c>
      <c r="H521" s="36" t="n">
        <f aca="false">+IF(ISERROR(STDEV(G501:G521)),"",STDEV(G501:G521))</f>
        <v>0.00404924880603683</v>
      </c>
      <c r="I521" s="38" t="n">
        <f aca="false">IF(H521="","",(H521*(SQRT(266))))</f>
        <v>0.0660412494399427</v>
      </c>
      <c r="J521" s="34" t="n">
        <v>27.0500049591064</v>
      </c>
      <c r="K521" s="35" t="n">
        <f aca="false">IF(ISERROR(LN(J521/J520)),"",LN(J521/J520))</f>
        <v>0</v>
      </c>
      <c r="L521" s="36" t="n">
        <f aca="false">+IF(ISERROR(STDEV(K501:K521)),"",STDEV(K501:K521))</f>
        <v>0.00489883572301555</v>
      </c>
      <c r="M521" s="38" t="n">
        <f aca="false">IF(L521="","",(L521*(SQRT(266))))</f>
        <v>0.0798975927255059</v>
      </c>
      <c r="N521" s="34" t="n">
        <v>63.75</v>
      </c>
      <c r="O521" s="35" t="n">
        <f aca="false">IF(ISERROR(LN(N521/N520)),"",LN(N521/N520))</f>
        <v>0.00392927813988956</v>
      </c>
      <c r="P521" s="36" t="n">
        <f aca="false">+IF(ISERROR(STDEV(O501:O521)),"",STDEV(O501:O521))</f>
        <v>0.00977666513598073</v>
      </c>
      <c r="Q521" s="38" t="n">
        <f aca="false">IF(P521="","",(P521*(SQRT(266))))</f>
        <v>0.159452582902168</v>
      </c>
    </row>
    <row r="522" customFormat="false" ht="12.75" hidden="false" customHeight="false" outlineLevel="0" collapsed="false">
      <c r="A522" s="33" t="n">
        <v>36560</v>
      </c>
      <c r="B522" s="34" t="n">
        <v>22.3</v>
      </c>
      <c r="C522" s="35" t="n">
        <f aca="false">IF(ISERROR(LN(B522/B521)),"",LN(B522/B521))</f>
        <v>0.00224468699853032</v>
      </c>
      <c r="D522" s="36" t="n">
        <f aca="false">+IF(ISERROR(STDEV(C502:C522)),"",STDEV(C502:C522))</f>
        <v>0.0377516660112163</v>
      </c>
      <c r="E522" s="37" t="n">
        <f aca="false">IF(D522="","",(D522*(SQRT(266))))</f>
        <v>0.615711039564474</v>
      </c>
      <c r="F522" s="34" t="n">
        <v>22.7499980926514</v>
      </c>
      <c r="G522" s="35" t="n">
        <f aca="false">IF(ISERROR(LN(F522/F521)),"",LN(F522/F521))</f>
        <v>3.35358035713524E-008</v>
      </c>
      <c r="H522" s="36" t="n">
        <f aca="false">+IF(ISERROR(STDEV(G502:G522)),"",STDEV(G502:G522))</f>
        <v>0.003799136774079</v>
      </c>
      <c r="I522" s="38" t="n">
        <f aca="false">IF(H522="","",(H522*(SQRT(266))))</f>
        <v>0.061962045646431</v>
      </c>
      <c r="J522" s="34" t="n">
        <v>27.1000049591064</v>
      </c>
      <c r="K522" s="35" t="n">
        <f aca="false">IF(ISERROR(LN(J522/J521)),"",LN(J522/J521))</f>
        <v>0.00184672225491546</v>
      </c>
      <c r="L522" s="36" t="n">
        <f aca="false">+IF(ISERROR(STDEV(K502:K522)),"",STDEV(K502:K522))</f>
        <v>0.00475757205129414</v>
      </c>
      <c r="M522" s="38" t="n">
        <f aca="false">IF(L522="","",(L522*(SQRT(266))))</f>
        <v>0.0775936519631978</v>
      </c>
      <c r="N522" s="34" t="n">
        <v>64.25</v>
      </c>
      <c r="O522" s="35" t="n">
        <f aca="false">IF(ISERROR(LN(N522/N521)),"",LN(N522/N521))</f>
        <v>0.00781253973679363</v>
      </c>
      <c r="P522" s="36" t="n">
        <f aca="false">+IF(ISERROR(STDEV(O502:O522)),"",STDEV(O502:O522))</f>
        <v>0.00960652599866799</v>
      </c>
      <c r="Q522" s="38" t="n">
        <f aca="false">IF(P522="","",(P522*(SQRT(266))))</f>
        <v>0.156677697548121</v>
      </c>
    </row>
    <row r="523" customFormat="false" ht="12.75" hidden="false" customHeight="false" outlineLevel="0" collapsed="false">
      <c r="A523" s="33" t="n">
        <v>36563</v>
      </c>
      <c r="B523" s="34" t="n">
        <v>21.8999992370606</v>
      </c>
      <c r="C523" s="35" t="n">
        <f aca="false">IF(ISERROR(LN(B523/B522)),"",LN(B523/B522))</f>
        <v>-0.0181000764810359</v>
      </c>
      <c r="D523" s="36" t="n">
        <f aca="false">+IF(ISERROR(STDEV(C503:C523)),"",STDEV(C503:C523))</f>
        <v>0.0379694366738213</v>
      </c>
      <c r="E523" s="37" t="n">
        <f aca="false">IF(D523="","",(D523*(SQRT(266))))</f>
        <v>0.61926277158656</v>
      </c>
      <c r="F523" s="34" t="n">
        <v>22.5999980926514</v>
      </c>
      <c r="G523" s="35" t="n">
        <f aca="false">IF(ISERROR(LN(F523/F522)),"",LN(F523/F522))</f>
        <v>-0.00661523967517608</v>
      </c>
      <c r="H523" s="36" t="n">
        <f aca="false">+IF(ISERROR(STDEV(G503:G523)),"",STDEV(G503:G523))</f>
        <v>0.00408118678015243</v>
      </c>
      <c r="I523" s="38" t="n">
        <f aca="false">IF(H523="","",(H523*(SQRT(266))))</f>
        <v>0.0665621420341518</v>
      </c>
      <c r="J523" s="34" t="n">
        <v>26.900004196167</v>
      </c>
      <c r="K523" s="35" t="n">
        <f aca="false">IF(ISERROR(LN(J523/J522)),"",LN(J523/J522))</f>
        <v>-0.00740746827937699</v>
      </c>
      <c r="L523" s="36" t="n">
        <f aca="false">+IF(ISERROR(STDEV(K503:K523)),"",STDEV(K503:K523))</f>
        <v>0.00493076116373385</v>
      </c>
      <c r="M523" s="38" t="n">
        <f aca="false">IF(L523="","",(L523*(SQRT(266))))</f>
        <v>0.0804182809061913</v>
      </c>
      <c r="N523" s="34" t="n">
        <v>62.75</v>
      </c>
      <c r="O523" s="35" t="n">
        <f aca="false">IF(ISERROR(LN(N523/N522)),"",LN(N523/N522))</f>
        <v>-0.0236231457634359</v>
      </c>
      <c r="P523" s="36" t="n">
        <f aca="false">+IF(ISERROR(STDEV(O503:O523)),"",STDEV(O503:O523))</f>
        <v>0.0109758083617789</v>
      </c>
      <c r="Q523" s="38" t="n">
        <f aca="false">IF(P523="","",(P523*(SQRT(266))))</f>
        <v>0.179010017054174</v>
      </c>
    </row>
    <row r="524" customFormat="false" ht="12.75" hidden="false" customHeight="false" outlineLevel="0" collapsed="false">
      <c r="A524" s="33" t="n">
        <v>36564</v>
      </c>
      <c r="B524" s="34" t="n">
        <v>21.5999996185303</v>
      </c>
      <c r="C524" s="35" t="n">
        <f aca="false">IF(ISERROR(LN(B524/B523)),"",LN(B524/B523))</f>
        <v>-0.0137933049555539</v>
      </c>
      <c r="D524" s="36" t="n">
        <f aca="false">+IF(ISERROR(STDEV(C504:C524)),"",STDEV(C504:C524))</f>
        <v>0.0380389488590516</v>
      </c>
      <c r="E524" s="37" t="n">
        <f aca="false">IF(D524="","",(D524*(SQRT(266))))</f>
        <v>0.620396481018559</v>
      </c>
      <c r="F524" s="34" t="n">
        <v>22.4999984741211</v>
      </c>
      <c r="G524" s="35" t="n">
        <f aca="false">IF(ISERROR(LN(F524/F523)),"",LN(F524/F523))</f>
        <v>-0.00443458048874765</v>
      </c>
      <c r="H524" s="36" t="n">
        <f aca="false">+IF(ISERROR(STDEV(G504:G524)),"",STDEV(G504:G524))</f>
        <v>0.0038800554212434</v>
      </c>
      <c r="I524" s="38" t="n">
        <f aca="false">IF(H524="","",(H524*(SQRT(266))))</f>
        <v>0.06328178884269</v>
      </c>
      <c r="J524" s="34" t="n">
        <v>26.9000034332275</v>
      </c>
      <c r="K524" s="35" t="n">
        <f aca="false">IF(ISERROR(LN(J524/J523)),"",LN(J524/J523))</f>
        <v>-2.83620574384717E-008</v>
      </c>
      <c r="L524" s="36" t="n">
        <f aca="false">+IF(ISERROR(STDEV(K504:K524)),"",STDEV(K504:K524))</f>
        <v>0.00483570899953574</v>
      </c>
      <c r="M524" s="38" t="n">
        <f aca="false">IF(L524="","",(L524*(SQRT(266))))</f>
        <v>0.0788680270229881</v>
      </c>
      <c r="N524" s="34" t="n">
        <v>62.5</v>
      </c>
      <c r="O524" s="35" t="n">
        <f aca="false">IF(ISERROR(LN(N524/N523)),"",LN(N524/N523))</f>
        <v>-0.00399202126953745</v>
      </c>
      <c r="P524" s="36" t="n">
        <f aca="false">+IF(ISERROR(STDEV(O504:O524)),"",STDEV(O504:O524))</f>
        <v>0.0109187269878629</v>
      </c>
      <c r="Q524" s="38" t="n">
        <f aca="false">IF(P524="","",(P524*(SQRT(266))))</f>
        <v>0.178079048019241</v>
      </c>
    </row>
    <row r="525" customFormat="false" ht="12.75" hidden="false" customHeight="false" outlineLevel="0" collapsed="false">
      <c r="A525" s="33" t="n">
        <v>36565</v>
      </c>
      <c r="B525" s="34" t="n">
        <v>21.9500003814697</v>
      </c>
      <c r="C525" s="35" t="n">
        <f aca="false">IF(ISERROR(LN(B525/B524)),"",LN(B525/B524))</f>
        <v>0.0160738598707284</v>
      </c>
      <c r="D525" s="36" t="n">
        <f aca="false">+IF(ISERROR(STDEV(C505:C525)),"",STDEV(C505:C525))</f>
        <v>0.0380766778934578</v>
      </c>
      <c r="E525" s="37" t="n">
        <f aca="false">IF(D525="","",(D525*(SQRT(266))))</f>
        <v>0.621011822947815</v>
      </c>
      <c r="F525" s="34" t="n">
        <v>22.6499980926514</v>
      </c>
      <c r="G525" s="35" t="n">
        <f aca="false">IF(ISERROR(LN(F525/F524)),"",LN(F525/F524))</f>
        <v>0.006644526325855</v>
      </c>
      <c r="H525" s="36" t="n">
        <f aca="false">+IF(ISERROR(STDEV(G505:G525)),"",STDEV(G505:G525))</f>
        <v>0.00408685327147992</v>
      </c>
      <c r="I525" s="38" t="n">
        <f aca="false">IF(H525="","",(H525*(SQRT(266))))</f>
        <v>0.0666545597108947</v>
      </c>
      <c r="J525" s="34" t="n">
        <v>27.0000034332275</v>
      </c>
      <c r="K525" s="35" t="n">
        <f aca="false">IF(ISERROR(LN(J525/J524)),"",LN(J525/J524))</f>
        <v>0.00371057892383478</v>
      </c>
      <c r="L525" s="36" t="n">
        <f aca="false">+IF(ISERROR(STDEV(K505:K525)),"",STDEV(K505:K525))</f>
        <v>0.00468629454768621</v>
      </c>
      <c r="M525" s="38" t="n">
        <f aca="false">IF(L525="","",(L525*(SQRT(266))))</f>
        <v>0.0764311510597684</v>
      </c>
      <c r="N525" s="34" t="n">
        <v>63.5</v>
      </c>
      <c r="O525" s="35" t="n">
        <f aca="false">IF(ISERROR(LN(N525/N524)),"",LN(N525/N524))</f>
        <v>0.0158733491562902</v>
      </c>
      <c r="P525" s="36" t="n">
        <f aca="false">+IF(ISERROR(STDEV(O505:O525)),"",STDEV(O505:O525))</f>
        <v>0.0114016520567309</v>
      </c>
      <c r="Q525" s="38" t="n">
        <f aca="false">IF(P525="","",(P525*(SQRT(266))))</f>
        <v>0.185955317535296</v>
      </c>
    </row>
    <row r="526" customFormat="false" ht="12.75" hidden="false" customHeight="false" outlineLevel="0" collapsed="false">
      <c r="A526" s="33" t="n">
        <v>36566</v>
      </c>
      <c r="B526" s="34" t="n">
        <v>22.0000007629395</v>
      </c>
      <c r="C526" s="35" t="n">
        <f aca="false">IF(ISERROR(LN(B526/B525)),"",LN(B526/B525))</f>
        <v>0.00227533113717018</v>
      </c>
      <c r="D526" s="36" t="n">
        <f aca="false">+IF(ISERROR(STDEV(C506:C526)),"",STDEV(C506:C526))</f>
        <v>0.0380531602361128</v>
      </c>
      <c r="E526" s="37" t="n">
        <f aca="false">IF(D526="","",(D526*(SQRT(266))))</f>
        <v>0.620628261564121</v>
      </c>
      <c r="F526" s="34" t="n">
        <v>22.6999977111816</v>
      </c>
      <c r="G526" s="35" t="n">
        <f aca="false">IF(ISERROR(LN(F526/F525)),"",LN(F526/F525))</f>
        <v>0.0022050559389626</v>
      </c>
      <c r="H526" s="36" t="n">
        <f aca="false">+IF(ISERROR(STDEV(G506:G526)),"",STDEV(G506:G526))</f>
        <v>0.00408699023826687</v>
      </c>
      <c r="I526" s="38" t="n">
        <f aca="false">IF(H526="","",(H526*(SQRT(266))))</f>
        <v>0.0666567935715872</v>
      </c>
      <c r="J526" s="34" t="n">
        <v>27.1000038146973</v>
      </c>
      <c r="K526" s="35" t="n">
        <f aca="false">IF(ISERROR(LN(J526/J525)),"",LN(J526/J525))</f>
        <v>0.00369687548848564</v>
      </c>
      <c r="L526" s="36" t="n">
        <f aca="false">+IF(ISERROR(STDEV(K506:K526)),"",STDEV(K506:K526))</f>
        <v>0.00459034352061667</v>
      </c>
      <c r="M526" s="38" t="n">
        <f aca="false">IF(L526="","",(L526*(SQRT(266))))</f>
        <v>0.074866237166784</v>
      </c>
      <c r="N526" s="34" t="n">
        <v>64</v>
      </c>
      <c r="O526" s="35" t="n">
        <f aca="false">IF(ISERROR(LN(N526/N525)),"",LN(N526/N525))</f>
        <v>0.00784317746102588</v>
      </c>
      <c r="P526" s="36" t="n">
        <f aca="false">+IF(ISERROR(STDEV(O506:O526)),"",STDEV(O506:O526))</f>
        <v>0.011473421627577</v>
      </c>
      <c r="Q526" s="38" t="n">
        <f aca="false">IF(P526="","",(P526*(SQRT(266))))</f>
        <v>0.187125843812512</v>
      </c>
    </row>
    <row r="527" customFormat="false" ht="12.75" hidden="false" customHeight="false" outlineLevel="0" collapsed="false">
      <c r="A527" s="33" t="n">
        <v>36567</v>
      </c>
      <c r="B527" s="34" t="n">
        <v>22.2</v>
      </c>
      <c r="C527" s="35" t="n">
        <f aca="false">IF(ISERROR(LN(B527/B526)),"",LN(B527/B526))</f>
        <v>0.00904980084085205</v>
      </c>
      <c r="D527" s="36" t="n">
        <f aca="false">+IF(ISERROR(STDEV(C507:C527)),"",STDEV(C507:C527))</f>
        <v>0.0380896610301144</v>
      </c>
      <c r="E527" s="37" t="n">
        <f aca="false">IF(D527="","",(D527*(SQRT(266))))</f>
        <v>0.621223571498601</v>
      </c>
      <c r="F527" s="34" t="n">
        <v>22.7999969482422</v>
      </c>
      <c r="G527" s="35" t="n">
        <f aca="false">IF(ISERROR(LN(F527/F526)),"",LN(F527/F526))</f>
        <v>0.00439557845300991</v>
      </c>
      <c r="H527" s="36" t="n">
        <f aca="false">+IF(ISERROR(STDEV(G507:G527)),"",STDEV(G507:G527))</f>
        <v>0.00417049314170431</v>
      </c>
      <c r="I527" s="38" t="n">
        <f aca="false">IF(H527="","",(H527*(SQRT(266))))</f>
        <v>0.0680186847121489</v>
      </c>
      <c r="J527" s="34" t="n">
        <v>27.350004196167</v>
      </c>
      <c r="K527" s="35" t="n">
        <f aca="false">IF(ISERROR(LN(J527/J526)),"",LN(J527/J526))</f>
        <v>0.00918281364334935</v>
      </c>
      <c r="L527" s="36" t="n">
        <f aca="false">+IF(ISERROR(STDEV(K507:K527)),"",STDEV(K507:K527))</f>
        <v>0.00502157424870779</v>
      </c>
      <c r="M527" s="38" t="n">
        <f aca="false">IF(L527="","",(L527*(SQRT(266))))</f>
        <v>0.081899397499529</v>
      </c>
      <c r="N527" s="34" t="n">
        <v>64.25</v>
      </c>
      <c r="O527" s="35" t="n">
        <f aca="false">IF(ISERROR(LN(N527/N526)),"",LN(N527/N526))</f>
        <v>0.00389864041565732</v>
      </c>
      <c r="P527" s="36" t="n">
        <f aca="false">+IF(ISERROR(STDEV(O507:O527)),"",STDEV(O507:O527))</f>
        <v>0.0114760080822615</v>
      </c>
      <c r="Q527" s="38" t="n">
        <f aca="false">IF(P527="","",(P527*(SQRT(266))))</f>
        <v>0.187168027611819</v>
      </c>
    </row>
    <row r="528" customFormat="false" ht="12.75" hidden="false" customHeight="false" outlineLevel="0" collapsed="false">
      <c r="A528" s="33" t="n">
        <v>36570</v>
      </c>
      <c r="B528" s="34" t="n">
        <v>22.7500007629395</v>
      </c>
      <c r="C528" s="35" t="n">
        <f aca="false">IF(ISERROR(LN(B528/B527)),"",LN(B528/B527))</f>
        <v>0.0244728900545257</v>
      </c>
      <c r="D528" s="36" t="n">
        <f aca="false">+IF(ISERROR(STDEV(C508:C528)),"",STDEV(C508:C528))</f>
        <v>0.0384134501248533</v>
      </c>
      <c r="E528" s="37" t="n">
        <f aca="false">IF(D528="","",(D528*(SQRT(266))))</f>
        <v>0.626504411821307</v>
      </c>
      <c r="F528" s="34" t="n">
        <v>22.9999973297119</v>
      </c>
      <c r="G528" s="35" t="n">
        <f aca="false">IF(ISERROR(LN(F528/F527)),"",LN(F528/F527))</f>
        <v>0.00873369771830154</v>
      </c>
      <c r="H528" s="36" t="n">
        <f aca="false">+IF(ISERROR(STDEV(G508:G528)),"",STDEV(G508:G528))</f>
        <v>0.00452215882469688</v>
      </c>
      <c r="I528" s="38" t="n">
        <f aca="false">IF(H528="","",(H528*(SQRT(266))))</f>
        <v>0.073754178430232</v>
      </c>
      <c r="J528" s="34" t="n">
        <v>27.750004196167</v>
      </c>
      <c r="K528" s="35" t="n">
        <f aca="false">IF(ISERROR(LN(J528/J527)),"",LN(J528/J527))</f>
        <v>0.0145193091129257</v>
      </c>
      <c r="L528" s="36" t="n">
        <f aca="false">+IF(ISERROR(STDEV(K508:K528)),"",STDEV(K508:K528))</f>
        <v>0.00561438017143758</v>
      </c>
      <c r="M528" s="38" t="n">
        <f aca="false">IF(L528="","",(L528*(SQRT(266))))</f>
        <v>0.0915677695082106</v>
      </c>
      <c r="N528" s="34" t="n">
        <v>65.25</v>
      </c>
      <c r="O528" s="35" t="n">
        <f aca="false">IF(ISERROR(LN(N528/N527)),"",LN(N528/N527))</f>
        <v>0.0154443224274736</v>
      </c>
      <c r="P528" s="36" t="n">
        <f aca="false">+IF(ISERROR(STDEV(O508:O528)),"",STDEV(O508:O528))</f>
        <v>0.0100997824871701</v>
      </c>
      <c r="Q528" s="38" t="n">
        <f aca="false">IF(P528="","",(P528*(SQRT(266))))</f>
        <v>0.164722467419133</v>
      </c>
    </row>
    <row r="529" customFormat="false" ht="12.75" hidden="false" customHeight="false" outlineLevel="0" collapsed="false">
      <c r="A529" s="33" t="n">
        <v>36571</v>
      </c>
      <c r="B529" s="34" t="n">
        <v>23.2500007629395</v>
      </c>
      <c r="C529" s="35" t="n">
        <f aca="false">IF(ISERROR(LN(B529/B528)),"",LN(B529/B528))</f>
        <v>0.0217399859152059</v>
      </c>
      <c r="D529" s="36" t="n">
        <f aca="false">+IF(ISERROR(STDEV(C509:C529)),"",STDEV(C509:C529))</f>
        <v>0.0386358543138536</v>
      </c>
      <c r="E529" s="37" t="n">
        <f aca="false">IF(D529="","",(D529*(SQRT(266))))</f>
        <v>0.630131714371933</v>
      </c>
      <c r="F529" s="34" t="n">
        <v>23.1999973297119</v>
      </c>
      <c r="G529" s="35" t="n">
        <f aca="false">IF(ISERROR(LN(F529/F528)),"",LN(F529/F528))</f>
        <v>0.0086580637439723</v>
      </c>
      <c r="H529" s="36" t="n">
        <f aca="false">+IF(ISERROR(STDEV(G509:G529)),"",STDEV(G509:G529))</f>
        <v>0.00483604494265986</v>
      </c>
      <c r="I529" s="38" t="n">
        <f aca="false">IF(H529="","",(H529*(SQRT(266))))</f>
        <v>0.0788735060895313</v>
      </c>
      <c r="J529" s="34" t="n">
        <v>28.250004196167</v>
      </c>
      <c r="K529" s="35" t="n">
        <f aca="false">IF(ISERROR(LN(J529/J528)),"",LN(J529/J528))</f>
        <v>0.0178576147236667</v>
      </c>
      <c r="L529" s="36" t="n">
        <f aca="false">+IF(ISERROR(STDEV(K509:K529)),"",STDEV(K509:K529))</f>
        <v>0.00667338957518265</v>
      </c>
      <c r="M529" s="38" t="n">
        <f aca="false">IF(L529="","",(L529*(SQRT(266))))</f>
        <v>0.108839690188339</v>
      </c>
      <c r="N529" s="34" t="n">
        <v>65.75</v>
      </c>
      <c r="O529" s="35" t="n">
        <f aca="false">IF(ISERROR(LN(N529/N528)),"",LN(N529/N528))</f>
        <v>0.00763362485507121</v>
      </c>
      <c r="P529" s="36" t="n">
        <f aca="false">+IF(ISERROR(STDEV(O509:O529)),"",STDEV(O509:O529))</f>
        <v>0.010093685086989</v>
      </c>
      <c r="Q529" s="38" t="n">
        <f aca="false">IF(P529="","",(P529*(SQRT(266))))</f>
        <v>0.164623021831671</v>
      </c>
    </row>
    <row r="530" customFormat="false" ht="12.75" hidden="false" customHeight="false" outlineLevel="0" collapsed="false">
      <c r="A530" s="33" t="n">
        <v>36572</v>
      </c>
      <c r="B530" s="34" t="n">
        <v>22.6</v>
      </c>
      <c r="C530" s="35" t="n">
        <f aca="false">IF(ISERROR(LN(B530/B529)),"",LN(B530/B529))</f>
        <v>-0.0283552585697249</v>
      </c>
      <c r="D530" s="36" t="n">
        <f aca="false">+IF(ISERROR(STDEV(C510:C530)),"",STDEV(C510:C530))</f>
        <v>0.0392577843757155</v>
      </c>
      <c r="E530" s="37" t="n">
        <f aca="false">IF(D530="","",(D530*(SQRT(266))))</f>
        <v>0.640275086715066</v>
      </c>
      <c r="F530" s="34" t="n">
        <v>22.8999969482422</v>
      </c>
      <c r="G530" s="35" t="n">
        <f aca="false">IF(ISERROR(LN(F530/F529)),"",LN(F530/F529))</f>
        <v>-0.0130153862779814</v>
      </c>
      <c r="H530" s="36" t="n">
        <f aca="false">+IF(ISERROR(STDEV(G510:G530)),"",STDEV(G510:G530))</f>
        <v>0.00573942574984244</v>
      </c>
      <c r="I530" s="38" t="n">
        <f aca="false">IF(H530="","",(H530*(SQRT(266))))</f>
        <v>0.0936072011732852</v>
      </c>
      <c r="J530" s="34" t="n">
        <v>28.0000038146973</v>
      </c>
      <c r="K530" s="35" t="n">
        <f aca="false">IF(ISERROR(LN(J530/J529)),"",LN(J530/J529))</f>
        <v>-0.00888895971494086</v>
      </c>
      <c r="L530" s="36" t="n">
        <f aca="false">+IF(ISERROR(STDEV(K510:K530)),"",STDEV(K510:K530))</f>
        <v>0.00708053722072248</v>
      </c>
      <c r="M530" s="38" t="n">
        <f aca="false">IF(L530="","",(L530*(SQRT(266))))</f>
        <v>0.115480067331352</v>
      </c>
      <c r="N530" s="34" t="n">
        <v>65.25</v>
      </c>
      <c r="O530" s="35" t="n">
        <f aca="false">IF(ISERROR(LN(N530/N529)),"",LN(N530/N529))</f>
        <v>-0.0076336248550711</v>
      </c>
      <c r="P530" s="36" t="n">
        <f aca="false">+IF(ISERROR(STDEV(O510:O530)),"",STDEV(O510:O530))</f>
        <v>0.0103630401401193</v>
      </c>
      <c r="Q530" s="38" t="n">
        <f aca="false">IF(P530="","",(P530*(SQRT(266))))</f>
        <v>0.169016069802733</v>
      </c>
    </row>
    <row r="531" customFormat="false" ht="12.75" hidden="false" customHeight="false" outlineLevel="0" collapsed="false">
      <c r="A531" s="33" t="n">
        <v>36573</v>
      </c>
      <c r="B531" s="34" t="n">
        <v>22.3500003814697</v>
      </c>
      <c r="C531" s="35" t="n">
        <f aca="false">IF(ISERROR(LN(B531/B530)),"",LN(B531/B530))</f>
        <v>-0.0111235681506658</v>
      </c>
      <c r="D531" s="36" t="n">
        <f aca="false">+IF(ISERROR(STDEV(C511:C531)),"",STDEV(C511:C531))</f>
        <v>0.039361662219439</v>
      </c>
      <c r="E531" s="37" t="n">
        <f aca="false">IF(D531="","",(D531*(SQRT(266))))</f>
        <v>0.641969283075241</v>
      </c>
      <c r="F531" s="34" t="n">
        <v>23.0499977111816</v>
      </c>
      <c r="G531" s="35" t="n">
        <f aca="false">IF(ISERROR(LN(F531/F530)),"",LN(F531/F530))</f>
        <v>0.00652889284902425</v>
      </c>
      <c r="H531" s="36" t="n">
        <f aca="false">+IF(ISERROR(STDEV(G511:G531)),"",STDEV(G511:G531))</f>
        <v>0.00587866386111076</v>
      </c>
      <c r="I531" s="38" t="n">
        <f aca="false">IF(H531="","",(H531*(SQRT(266))))</f>
        <v>0.0958781060443586</v>
      </c>
      <c r="J531" s="34" t="n">
        <v>28.1000038146973</v>
      </c>
      <c r="K531" s="35" t="n">
        <f aca="false">IF(ISERROR(LN(J531/J530)),"",LN(J531/J530))</f>
        <v>0.00356506567965936</v>
      </c>
      <c r="L531" s="36" t="n">
        <f aca="false">+IF(ISERROR(STDEV(K511:K531)),"",STDEV(K511:K531))</f>
        <v>0.00708189550145858</v>
      </c>
      <c r="M531" s="38" t="n">
        <f aca="false">IF(L531="","",(L531*(SQRT(266))))</f>
        <v>0.115502220219752</v>
      </c>
      <c r="N531" s="34" t="n">
        <v>65</v>
      </c>
      <c r="O531" s="35" t="n">
        <f aca="false">IF(ISERROR(LN(N531/N530)),"",LN(N531/N530))</f>
        <v>-0.00383877630716571</v>
      </c>
      <c r="P531" s="36" t="n">
        <f aca="false">+IF(ISERROR(STDEV(O511:O531)),"",STDEV(O511:O531))</f>
        <v>0.010480435818851</v>
      </c>
      <c r="Q531" s="38" t="n">
        <f aca="false">IF(P531="","",(P531*(SQRT(266))))</f>
        <v>0.170930735379897</v>
      </c>
    </row>
    <row r="532" customFormat="false" ht="12.75" hidden="false" customHeight="false" outlineLevel="0" collapsed="false">
      <c r="A532" s="33" t="n">
        <v>36574</v>
      </c>
      <c r="B532" s="34" t="n">
        <v>22.8500003814697</v>
      </c>
      <c r="C532" s="35" t="n">
        <f aca="false">IF(ISERROR(LN(B532/B531)),"",LN(B532/B531))</f>
        <v>0.0221247959071567</v>
      </c>
      <c r="D532" s="36" t="n">
        <f aca="false">+IF(ISERROR(STDEV(C512:C532)),"",STDEV(C512:C532))</f>
        <v>0.0396152644427883</v>
      </c>
      <c r="E532" s="37" t="n">
        <f aca="false">IF(D532="","",(D532*(SQRT(266))))</f>
        <v>0.646105410167694</v>
      </c>
      <c r="F532" s="34" t="n">
        <v>23.4499973297119</v>
      </c>
      <c r="G532" s="35" t="n">
        <f aca="false">IF(ISERROR(LN(F532/F531)),"",LN(F532/F531))</f>
        <v>0.0172047108760456</v>
      </c>
      <c r="H532" s="36" t="n">
        <f aca="false">+IF(ISERROR(STDEV(G512:G532)),"",STDEV(G512:G532))</f>
        <v>0.00689111549384485</v>
      </c>
      <c r="I532" s="38" t="n">
        <f aca="false">IF(H532="","",(H532*(SQRT(266))))</f>
        <v>0.112390692458803</v>
      </c>
      <c r="J532" s="34" t="n">
        <v>28.550004196167</v>
      </c>
      <c r="K532" s="35" t="n">
        <f aca="false">IF(ISERROR(LN(J532/J531)),"",LN(J532/J531))</f>
        <v>0.0158873709840431</v>
      </c>
      <c r="L532" s="36" t="n">
        <f aca="false">+IF(ISERROR(STDEV(K512:K532)),"",STDEV(K512:K532))</f>
        <v>0.00768836495735519</v>
      </c>
      <c r="M532" s="38" t="n">
        <f aca="false">IF(L532="","",(L532*(SQRT(266))))</f>
        <v>0.125393437710478</v>
      </c>
      <c r="N532" s="34" t="n">
        <v>66</v>
      </c>
      <c r="O532" s="35" t="n">
        <f aca="false">IF(ISERROR(LN(N532/N531)),"",LN(N532/N531))</f>
        <v>0.0152674721307884</v>
      </c>
      <c r="P532" s="36" t="n">
        <f aca="false">+IF(ISERROR(STDEV(O512:O532)),"",STDEV(O512:O532))</f>
        <v>0.0104197930745331</v>
      </c>
      <c r="Q532" s="38" t="n">
        <f aca="false">IF(P532="","",(P532*(SQRT(266))))</f>
        <v>0.169941682151494</v>
      </c>
    </row>
    <row r="533" customFormat="false" ht="12.75" hidden="false" customHeight="false" outlineLevel="0" collapsed="false">
      <c r="A533" s="33" t="n">
        <v>36578</v>
      </c>
      <c r="B533" s="34" t="n">
        <v>21.7000003814697</v>
      </c>
      <c r="C533" s="35" t="n">
        <f aca="false">IF(ISERROR(LN(B533/B532)),"",LN(B533/B532))</f>
        <v>-0.0516388559090668</v>
      </c>
      <c r="D533" s="36" t="n">
        <f aca="false">+IF(ISERROR(STDEV(C513:C533)),"",STDEV(C513:C533))</f>
        <v>0.041250535383117</v>
      </c>
      <c r="E533" s="37" t="n">
        <f aca="false">IF(D533="","",(D533*(SQRT(266))))</f>
        <v>0.672775872084268</v>
      </c>
      <c r="F533" s="34" t="n">
        <v>22.9999969482422</v>
      </c>
      <c r="G533" s="35" t="n">
        <f aca="false">IF(ISERROR(LN(F533/F532)),"",LN(F533/F532))</f>
        <v>-0.0193762977767031</v>
      </c>
      <c r="H533" s="36" t="n">
        <f aca="false">+IF(ISERROR(STDEV(G513:G533)),"",STDEV(G513:G533))</f>
        <v>0.00818022030917671</v>
      </c>
      <c r="I533" s="38" t="n">
        <f aca="false">IF(H533="","",(H533*(SQRT(266))))</f>
        <v>0.133415355733789</v>
      </c>
      <c r="J533" s="34" t="n">
        <v>28.3500049591064</v>
      </c>
      <c r="K533" s="35" t="n">
        <f aca="false">IF(ISERROR(LN(J533/J532)),"",LN(J533/J532))</f>
        <v>-0.00702987797994973</v>
      </c>
      <c r="L533" s="36" t="n">
        <f aca="false">+IF(ISERROR(STDEV(K513:K533)),"",STDEV(K513:K533))</f>
        <v>0.00790858136930255</v>
      </c>
      <c r="M533" s="38" t="n">
        <f aca="false">IF(L533="","",(L533*(SQRT(266))))</f>
        <v>0.128985058697191</v>
      </c>
      <c r="N533" s="34" t="n">
        <v>65.5</v>
      </c>
      <c r="O533" s="35" t="n">
        <f aca="false">IF(ISERROR(LN(N533/N532)),"",LN(N533/N532))</f>
        <v>-0.0076045993852193</v>
      </c>
      <c r="P533" s="36" t="n">
        <f aca="false">+IF(ISERROR(STDEV(O513:O533)),"",STDEV(O513:O533))</f>
        <v>0.0106578564821448</v>
      </c>
      <c r="Q533" s="38" t="n">
        <f aca="false">IF(P533="","",(P533*(SQRT(266))))</f>
        <v>0.173824378828756</v>
      </c>
    </row>
    <row r="534" customFormat="false" ht="12.75" hidden="false" customHeight="false" outlineLevel="0" collapsed="false">
      <c r="A534" s="33" t="n">
        <v>36579</v>
      </c>
      <c r="B534" s="34" t="n">
        <v>21.5108703281569</v>
      </c>
      <c r="C534" s="35" t="n">
        <f aca="false">IF(ISERROR(LN(B534/B533)),"",LN(B534/B533))</f>
        <v>-0.00875387410451435</v>
      </c>
      <c r="D534" s="36" t="n">
        <f aca="false">+IF(ISERROR(STDEV(C514:C534)),"",STDEV(C514:C534))</f>
        <v>0.0410270159716077</v>
      </c>
      <c r="E534" s="37" t="n">
        <f aca="false">IF(D534="","",(D534*(SQRT(266))))</f>
        <v>0.66913038080496</v>
      </c>
      <c r="F534" s="34" t="n">
        <v>22.9499961853027</v>
      </c>
      <c r="G534" s="35" t="n">
        <f aca="false">IF(ISERROR(LN(F534/F533)),"",LN(F534/F533))</f>
        <v>-0.00217631295522408</v>
      </c>
      <c r="H534" s="36" t="n">
        <f aca="false">+IF(ISERROR(STDEV(G514:G534)),"",STDEV(G514:G534))</f>
        <v>0.00808899640074668</v>
      </c>
      <c r="I534" s="38" t="n">
        <f aca="false">IF(H534="","",(H534*(SQRT(266))))</f>
        <v>0.131927538812652</v>
      </c>
      <c r="J534" s="34" t="n">
        <v>28.300004196167</v>
      </c>
      <c r="K534" s="35" t="n">
        <f aca="false">IF(ISERROR(LN(J534/J533)),"",LN(J534/J533))</f>
        <v>-0.0017652521745025</v>
      </c>
      <c r="L534" s="36" t="n">
        <f aca="false">+IF(ISERROR(STDEV(K514:K534)),"",STDEV(K514:K534))</f>
        <v>0.00795259384604991</v>
      </c>
      <c r="M534" s="38" t="n">
        <f aca="false">IF(L534="","",(L534*(SQRT(266))))</f>
        <v>0.129702880469716</v>
      </c>
      <c r="N534" s="34" t="n">
        <v>64.75</v>
      </c>
      <c r="O534" s="35" t="n">
        <f aca="false">IF(ISERROR(LN(N534/N533)),"",LN(N534/N533))</f>
        <v>-0.0115164420615591</v>
      </c>
      <c r="P534" s="36" t="n">
        <f aca="false">+IF(ISERROR(STDEV(O514:O534)),"",STDEV(O514:O534))</f>
        <v>0.0110860513498393</v>
      </c>
      <c r="Q534" s="38" t="n">
        <f aca="false">IF(P534="","",(P534*(SQRT(266))))</f>
        <v>0.180808025776841</v>
      </c>
    </row>
    <row r="535" customFormat="false" ht="12.75" hidden="false" customHeight="false" outlineLevel="0" collapsed="false">
      <c r="A535" s="33" t="n">
        <v>36580</v>
      </c>
      <c r="B535" s="34" t="n">
        <v>22.054347826087</v>
      </c>
      <c r="C535" s="35" t="n">
        <f aca="false">IF(ISERROR(LN(B535/B534)),"",LN(B535/B534))</f>
        <v>0.0249513587556243</v>
      </c>
      <c r="D535" s="36" t="n">
        <f aca="false">+IF(ISERROR(STDEV(C515:C535)),"",STDEV(C515:C535))</f>
        <v>0.0413376434107729</v>
      </c>
      <c r="E535" s="37" t="n">
        <f aca="false">IF(D535="","",(D535*(SQRT(266))))</f>
        <v>0.674196561021453</v>
      </c>
      <c r="F535" s="34" t="n">
        <v>23.1999969482422</v>
      </c>
      <c r="G535" s="35" t="n">
        <f aca="false">IF(ISERROR(LN(F535/F534)),"",LN(F535/F534))</f>
        <v>0.010834376842176</v>
      </c>
      <c r="H535" s="36" t="n">
        <f aca="false">+IF(ISERROR(STDEV(G515:G535)),"",STDEV(G515:G535))</f>
        <v>0.0084031731859411</v>
      </c>
      <c r="I535" s="38" t="n">
        <f aca="false">IF(H535="","",(H535*(SQRT(266))))</f>
        <v>0.137051607111032</v>
      </c>
      <c r="J535" s="34" t="n">
        <v>28.4000049591064</v>
      </c>
      <c r="K535" s="35" t="n">
        <f aca="false">IF(ISERROR(LN(J535/J534)),"",LN(J535/J534))</f>
        <v>0.00352736685993642</v>
      </c>
      <c r="L535" s="36" t="n">
        <f aca="false">+IF(ISERROR(STDEV(K515:K535)),"",STDEV(K515:K535))</f>
        <v>0.0079479758673535</v>
      </c>
      <c r="M535" s="38" t="n">
        <f aca="false">IF(L535="","",(L535*(SQRT(266))))</f>
        <v>0.129627563516472</v>
      </c>
      <c r="N535" s="34" t="n">
        <v>65</v>
      </c>
      <c r="O535" s="35" t="n">
        <f aca="false">IF(ISERROR(LN(N535/N534)),"",LN(N535/N534))</f>
        <v>0.00385356931598997</v>
      </c>
      <c r="P535" s="36" t="n">
        <f aca="false">+IF(ISERROR(STDEV(O515:O535)),"",STDEV(O515:O535))</f>
        <v>0.0110846166224598</v>
      </c>
      <c r="Q535" s="38" t="n">
        <f aca="false">IF(P535="","",(P535*(SQRT(266))))</f>
        <v>0.18078462608142</v>
      </c>
    </row>
    <row r="536" customFormat="false" ht="12.75" hidden="false" customHeight="false" outlineLevel="0" collapsed="false">
      <c r="A536" s="33" t="n">
        <v>36581</v>
      </c>
      <c r="B536" s="34" t="n">
        <v>21.8913043478261</v>
      </c>
      <c r="C536" s="35" t="n">
        <f aca="false">IF(ISERROR(LN(B536/B535)),"",LN(B536/B535))</f>
        <v>-0.00742026654730724</v>
      </c>
      <c r="D536" s="36" t="n">
        <f aca="false">+IF(ISERROR(STDEV(C516:C536)),"",STDEV(C516:C536))</f>
        <v>0.0410551706600841</v>
      </c>
      <c r="E536" s="37" t="n">
        <f aca="false">IF(D536="","",(D536*(SQRT(266))))</f>
        <v>0.669589569877709</v>
      </c>
      <c r="F536" s="34" t="n">
        <v>23.4999969482422</v>
      </c>
      <c r="G536" s="35" t="n">
        <f aca="false">IF(ISERROR(LN(F536/F535)),"",LN(F536/F535))</f>
        <v>0.0128481441570998</v>
      </c>
      <c r="H536" s="36" t="n">
        <f aca="false">+IF(ISERROR(STDEV(G516:G536)),"",STDEV(G516:G536))</f>
        <v>0.00862508451019392</v>
      </c>
      <c r="I536" s="38" t="n">
        <f aca="false">IF(H536="","",(H536*(SQRT(266))))</f>
        <v>0.140670871280889</v>
      </c>
      <c r="J536" s="34" t="n">
        <v>28.9500053405762</v>
      </c>
      <c r="K536" s="35" t="n">
        <f aca="false">IF(ISERROR(LN(J536/J535)),"",LN(J536/J535))</f>
        <v>0.0191810687112788</v>
      </c>
      <c r="L536" s="36" t="n">
        <f aca="false">+IF(ISERROR(STDEV(K516:K536)),"",STDEV(K516:K536))</f>
        <v>0.00800720173087173</v>
      </c>
      <c r="M536" s="38" t="n">
        <f aca="false">IF(L536="","",(L536*(SQRT(266))))</f>
        <v>0.130593508118362</v>
      </c>
      <c r="N536" s="34" t="n">
        <v>66</v>
      </c>
      <c r="O536" s="35" t="n">
        <f aca="false">IF(ISERROR(LN(N536/N535)),"",LN(N536/N535))</f>
        <v>0.0152674721307884</v>
      </c>
      <c r="P536" s="36" t="n">
        <f aca="false">+IF(ISERROR(STDEV(O516:O536)),"",STDEV(O516:O536))</f>
        <v>0.0102223229644013</v>
      </c>
      <c r="Q536" s="38" t="n">
        <f aca="false">IF(P536="","",(P536*(SQRT(266))))</f>
        <v>0.166721042120508</v>
      </c>
    </row>
    <row r="537" customFormat="false" ht="12.75" hidden="false" customHeight="false" outlineLevel="0" collapsed="false">
      <c r="A537" s="33" t="n">
        <v>36584</v>
      </c>
      <c r="B537" s="34" t="n">
        <v>21.75</v>
      </c>
      <c r="C537" s="35" t="n">
        <f aca="false">IF(ISERROR(LN(B537/B536)),"",LN(B537/B536))</f>
        <v>-0.00647573869477416</v>
      </c>
      <c r="D537" s="36" t="n">
        <f aca="false">+IF(ISERROR(STDEV(C517:C537)),"",STDEV(C517:C537))</f>
        <v>0.0410534339733857</v>
      </c>
      <c r="E537" s="37" t="n">
        <f aca="false">IF(D537="","",(D537*(SQRT(266))))</f>
        <v>0.669561245374835</v>
      </c>
      <c r="F537" s="34" t="n">
        <v>23.4499961853027</v>
      </c>
      <c r="G537" s="35" t="n">
        <f aca="false">IF(ISERROR(LN(F537/F536)),"",LN(F537/F536))</f>
        <v>-0.00212995906945262</v>
      </c>
      <c r="H537" s="36" t="n">
        <f aca="false">+IF(ISERROR(STDEV(G517:G537)),"",STDEV(G517:G537))</f>
        <v>0.00863873397103061</v>
      </c>
      <c r="I537" s="38" t="n">
        <f aca="false">IF(H537="","",(H537*(SQRT(266))))</f>
        <v>0.140893487250176</v>
      </c>
      <c r="J537" s="34" t="n">
        <v>28.6000045776367</v>
      </c>
      <c r="K537" s="35" t="n">
        <f aca="false">IF(ISERROR(LN(J537/J536)),"",LN(J537/J536))</f>
        <v>-0.0121635106118262</v>
      </c>
      <c r="L537" s="36" t="n">
        <f aca="false">+IF(ISERROR(STDEV(K517:K537)),"",STDEV(K517:K537))</f>
        <v>0.00865267746387701</v>
      </c>
      <c r="M537" s="38" t="n">
        <f aca="false">IF(L537="","",(L537*(SQRT(266))))</f>
        <v>0.141120898736415</v>
      </c>
      <c r="N537" s="34" t="n">
        <v>65</v>
      </c>
      <c r="O537" s="35" t="n">
        <f aca="false">IF(ISERROR(LN(N537/N536)),"",LN(N537/N536))</f>
        <v>-0.0152674721307884</v>
      </c>
      <c r="P537" s="36" t="n">
        <f aca="false">+IF(ISERROR(STDEV(O517:O537)),"",STDEV(O517:O537))</f>
        <v>0.0110140545602572</v>
      </c>
      <c r="Q537" s="38" t="n">
        <f aca="false">IF(P537="","",(P537*(SQRT(266))))</f>
        <v>0.179633793674191</v>
      </c>
    </row>
    <row r="538" customFormat="false" ht="12.75" hidden="false" customHeight="false" outlineLevel="0" collapsed="false">
      <c r="A538" s="39" t="n">
        <v>36585</v>
      </c>
      <c r="B538" s="40" t="n">
        <v>23</v>
      </c>
      <c r="C538" s="41" t="e">
        <f aca="false">+B538/0</f>
        <v>#DIV/0!</v>
      </c>
      <c r="D538" s="42" t="str">
        <f aca="false">+IF(ISERROR(STDEV(C518:C538)),"",STDEV(C518:C538))</f>
        <v/>
      </c>
      <c r="E538" s="43" t="str">
        <f aca="false">IF(D538="","",(D538*(SQRT(266))))</f>
        <v/>
      </c>
      <c r="F538" s="34" t="n">
        <v>23.6999969482422</v>
      </c>
      <c r="G538" s="35" t="n">
        <f aca="false">IF(ISERROR(LN(F538/F537)),"",LN(F538/F537))</f>
        <v>0.010604587156307</v>
      </c>
      <c r="H538" s="36" t="n">
        <f aca="false">+IF(ISERROR(STDEV(G518:G538)),"",STDEV(G518:G538))</f>
        <v>0.00882644604772654</v>
      </c>
      <c r="I538" s="38" t="n">
        <f aca="false">IF(H538="","",(H538*(SQRT(266))))</f>
        <v>0.143954978572093</v>
      </c>
      <c r="J538" s="34" t="n">
        <v>28.750004196167</v>
      </c>
      <c r="K538" s="35" t="n">
        <f aca="false">IF(ISERROR(LN(J538/J537)),"",LN(J538/J537))</f>
        <v>0.00523103531396138</v>
      </c>
      <c r="L538" s="36" t="n">
        <f aca="false">+IF(ISERROR(STDEV(K518:K538)),"",STDEV(K518:K538))</f>
        <v>0.00860625494127426</v>
      </c>
      <c r="M538" s="38" t="n">
        <f aca="false">IF(L538="","",(L538*(SQRT(266))))</f>
        <v>0.140363770305514</v>
      </c>
      <c r="N538" s="34" t="n">
        <v>65.5</v>
      </c>
      <c r="O538" s="35" t="n">
        <f aca="false">IF(ISERROR(LN(N538/N537)),"",LN(N538/N537))</f>
        <v>0.0076628727455691</v>
      </c>
      <c r="P538" s="36" t="n">
        <f aca="false">+IF(ISERROR(STDEV(O518:O538)),"",STDEV(O518:O538))</f>
        <v>0.0110653096061725</v>
      </c>
      <c r="Q538" s="38" t="n">
        <f aca="false">IF(P538="","",(P538*(SQRT(266))))</f>
        <v>0.180469738175132</v>
      </c>
    </row>
    <row r="539" customFormat="false" ht="12.75" hidden="false" customHeight="false" outlineLevel="0" collapsed="false">
      <c r="A539" s="39" t="n">
        <v>36586</v>
      </c>
      <c r="B539" s="40" t="n">
        <v>23</v>
      </c>
      <c r="C539" s="41" t="n">
        <f aca="false">IF(ISERROR(LN(B539/B538)),"",LN(B539/B538))</f>
        <v>0</v>
      </c>
      <c r="D539" s="42" t="str">
        <f aca="false">+IF(ISERROR(STDEV(C519:C539)),"",STDEV(C519:C539))</f>
        <v/>
      </c>
      <c r="E539" s="43" t="str">
        <f aca="false">IF(D539="","",(D539*(SQRT(266))))</f>
        <v/>
      </c>
      <c r="F539" s="34" t="n">
        <v>24.0499969482422</v>
      </c>
      <c r="G539" s="35" t="n">
        <f aca="false">IF(ISERROR(LN(F539/F538)),"",LN(F539/F538))</f>
        <v>0.0146599502846209</v>
      </c>
      <c r="H539" s="36" t="n">
        <f aca="false">+IF(ISERROR(STDEV(G519:G539)),"",STDEV(G519:G539))</f>
        <v>0.00920657522789841</v>
      </c>
      <c r="I539" s="38" t="n">
        <f aca="false">IF(H539="","",(H539*(SQRT(266))))</f>
        <v>0.150154697880451</v>
      </c>
      <c r="J539" s="34" t="n">
        <v>29.1500038146973</v>
      </c>
      <c r="K539" s="35" t="n">
        <f aca="false">IF(ISERROR(LN(J539/J538)),"",LN(J539/J538))</f>
        <v>0.0138171304639097</v>
      </c>
      <c r="L539" s="36" t="n">
        <f aca="false">+IF(ISERROR(STDEV(K519:K539)),"",STDEV(K519:K539))</f>
        <v>0.00892522239613528</v>
      </c>
      <c r="M539" s="38" t="n">
        <f aca="false">IF(L539="","",(L539*(SQRT(266))))</f>
        <v>0.145565972061627</v>
      </c>
      <c r="N539" s="34" t="n">
        <v>66</v>
      </c>
      <c r="O539" s="35" t="n">
        <f aca="false">IF(ISERROR(LN(N539/N538)),"",LN(N539/N538))</f>
        <v>0.00760459938521921</v>
      </c>
      <c r="P539" s="36" t="n">
        <f aca="false">+IF(ISERROR(STDEV(O519:O539)),"",STDEV(O519:O539))</f>
        <v>0.0111124010827444</v>
      </c>
      <c r="Q539" s="38" t="n">
        <f aca="false">IF(P539="","",(P539*(SQRT(266))))</f>
        <v>0.181237776915094</v>
      </c>
    </row>
    <row r="540" customFormat="false" ht="12.75" hidden="false" customHeight="false" outlineLevel="0" collapsed="false">
      <c r="A540" s="39" t="n">
        <v>36587</v>
      </c>
      <c r="B540" s="40" t="n">
        <v>23</v>
      </c>
      <c r="C540" s="41" t="n">
        <f aca="false">IF(ISERROR(LN(B540/B539)),"",LN(B540/B539))</f>
        <v>0</v>
      </c>
      <c r="D540" s="42" t="str">
        <f aca="false">+IF(ISERROR(STDEV(C520:C540)),"",STDEV(C520:C540))</f>
        <v/>
      </c>
      <c r="E540" s="43" t="str">
        <f aca="false">IF(D540="","",(D540*(SQRT(266))))</f>
        <v/>
      </c>
      <c r="F540" s="34" t="n">
        <v>24.2999973297119</v>
      </c>
      <c r="G540" s="35" t="n">
        <f aca="false">IF(ISERROR(LN(F540/F539)),"",LN(F540/F539))</f>
        <v>0.0103413707985525</v>
      </c>
      <c r="H540" s="36" t="n">
        <f aca="false">+IF(ISERROR(STDEV(G520:G540)),"",STDEV(G520:G540))</f>
        <v>0.0093509732995717</v>
      </c>
      <c r="I540" s="38" t="n">
        <f aca="false">IF(H540="","",(H540*(SQRT(266))))</f>
        <v>0.152509759158929</v>
      </c>
      <c r="J540" s="34" t="n">
        <v>29.6000034332275</v>
      </c>
      <c r="K540" s="35" t="n">
        <f aca="false">IF(ISERROR(LN(J540/J539)),"",LN(J540/J539))</f>
        <v>0.0153194336565319</v>
      </c>
      <c r="L540" s="36" t="n">
        <f aca="false">+IF(ISERROR(STDEV(K520:K540)),"",STDEV(K520:K540))</f>
        <v>0.00919569930084984</v>
      </c>
      <c r="M540" s="38" t="n">
        <f aca="false">IF(L540="","",(L540*(SQRT(266))))</f>
        <v>0.149977316878316</v>
      </c>
      <c r="N540" s="34" t="n">
        <v>66</v>
      </c>
      <c r="O540" s="35" t="n">
        <f aca="false">IF(ISERROR(LN(N540/N539)),"",LN(N540/N539))</f>
        <v>0</v>
      </c>
      <c r="P540" s="36" t="n">
        <f aca="false">+IF(ISERROR(STDEV(O520:O540)),"",STDEV(O520:O540))</f>
        <v>0.0109312373712871</v>
      </c>
      <c r="Q540" s="38" t="n">
        <f aca="false">IF(P540="","",(P540*(SQRT(266))))</f>
        <v>0.178283086198143</v>
      </c>
    </row>
    <row r="541" customFormat="false" ht="12.75" hidden="false" customHeight="false" outlineLevel="0" collapsed="false">
      <c r="A541" s="39" t="n">
        <v>36588</v>
      </c>
      <c r="B541" s="40" t="n">
        <v>23.5</v>
      </c>
      <c r="C541" s="41" t="n">
        <f aca="false">IF(ISERROR(LN(B541/B540)),"",LN(B541/B540))</f>
        <v>0.0215062052209637</v>
      </c>
      <c r="D541" s="42" t="str">
        <f aca="false">+IF(ISERROR(STDEV(C521:C541)),"",STDEV(C521:C541))</f>
        <v/>
      </c>
      <c r="E541" s="43" t="str">
        <f aca="false">IF(D541="","",(D541*(SQRT(266))))</f>
        <v/>
      </c>
      <c r="F541" s="34" t="n">
        <v>24.1974973297119</v>
      </c>
      <c r="G541" s="35" t="n">
        <f aca="false">IF(ISERROR(LN(F541/F540)),"",LN(F541/F540))</f>
        <v>-0.00422702877088107</v>
      </c>
      <c r="H541" s="36" t="n">
        <f aca="false">+IF(ISERROR(STDEV(G521:G541)),"",STDEV(G521:G541))</f>
        <v>0.00934527707716279</v>
      </c>
      <c r="I541" s="38" t="n">
        <f aca="false">IF(H541="","",(H541*(SQRT(266))))</f>
        <v>0.152416856582923</v>
      </c>
      <c r="J541" s="34" t="n">
        <v>29.400004196167</v>
      </c>
      <c r="K541" s="35" t="n">
        <f aca="false">IF(ISERROR(LN(J541/J540)),"",LN(J541/J540))</f>
        <v>-0.00677966024603063</v>
      </c>
      <c r="L541" s="36" t="n">
        <f aca="false">+IF(ISERROR(STDEV(K521:K541)),"",STDEV(K521:K541))</f>
        <v>0.00946879276859799</v>
      </c>
      <c r="M541" s="38" t="n">
        <f aca="false">IF(L541="","",(L541*(SQRT(266))))</f>
        <v>0.154431336546628</v>
      </c>
      <c r="N541" s="34" t="n">
        <v>65</v>
      </c>
      <c r="O541" s="35" t="n">
        <f aca="false">IF(ISERROR(LN(N541/N540)),"",LN(N541/N540))</f>
        <v>-0.0152674721307884</v>
      </c>
      <c r="P541" s="36" t="n">
        <f aca="false">+IF(ISERROR(STDEV(O521:O541)),"",STDEV(O521:O541))</f>
        <v>0.0113517260258855</v>
      </c>
      <c r="Q541" s="38" t="n">
        <f aca="false">IF(P541="","",(P541*(SQRT(266))))</f>
        <v>0.185141048614184</v>
      </c>
    </row>
    <row r="542" customFormat="false" ht="12.75" hidden="false" customHeight="false" outlineLevel="0" collapsed="false">
      <c r="A542" s="39" t="n">
        <v>36591</v>
      </c>
      <c r="B542" s="40" t="n">
        <v>23.5</v>
      </c>
      <c r="C542" s="41" t="n">
        <f aca="false">IF(ISERROR(LN(B542/B541)),"",LN(B542/B541))</f>
        <v>0</v>
      </c>
      <c r="D542" s="42" t="str">
        <f aca="false">+IF(ISERROR(STDEV(C522:C542)),"",STDEV(C522:C542))</f>
        <v/>
      </c>
      <c r="E542" s="43" t="str">
        <f aca="false">IF(D542="","",(D542*(SQRT(266))))</f>
        <v/>
      </c>
      <c r="F542" s="34" t="n">
        <v>24.2499969863892</v>
      </c>
      <c r="G542" s="35" t="n">
        <f aca="false">IF(ISERROR(LN(F542/F541)),"",LN(F542/F541))</f>
        <v>0.0021672814236559</v>
      </c>
      <c r="H542" s="36" t="n">
        <f aca="false">+IF(ISERROR(STDEV(G522:G542)),"",STDEV(G522:G542))</f>
        <v>0.00927614626538492</v>
      </c>
      <c r="I542" s="38" t="n">
        <f aca="false">IF(H542="","",(H542*(SQRT(266))))</f>
        <v>0.1512893671637</v>
      </c>
      <c r="J542" s="34" t="n">
        <v>29.5000034332275</v>
      </c>
      <c r="K542" s="35" t="n">
        <f aca="false">IF(ISERROR(LN(J542/J541)),"",LN(J542/J541))</f>
        <v>0.00339556265496769</v>
      </c>
      <c r="L542" s="36" t="n">
        <f aca="false">+IF(ISERROR(STDEV(K522:K542)),"",STDEV(K522:K542))</f>
        <v>0.00942656071435137</v>
      </c>
      <c r="M542" s="38" t="n">
        <f aca="false">IF(L542="","",(L542*(SQRT(266))))</f>
        <v>0.153742552586328</v>
      </c>
      <c r="N542" s="34" t="n">
        <v>65.5</v>
      </c>
      <c r="O542" s="35" t="n">
        <f aca="false">IF(ISERROR(LN(N542/N541)),"",LN(N542/N541))</f>
        <v>0.0076628727455691</v>
      </c>
      <c r="P542" s="36" t="n">
        <f aca="false">+IF(ISERROR(STDEV(O522:O542)),"",STDEV(O522:O542))</f>
        <v>0.0114270477482477</v>
      </c>
      <c r="Q542" s="38" t="n">
        <f aca="false">IF(P542="","",(P542*(SQRT(266))))</f>
        <v>0.186369508729392</v>
      </c>
    </row>
    <row r="543" customFormat="false" ht="12.75" hidden="false" customHeight="false" outlineLevel="0" collapsed="false">
      <c r="A543" s="39" t="n">
        <v>36592</v>
      </c>
      <c r="B543" s="40" t="n">
        <v>23.5</v>
      </c>
      <c r="C543" s="41" t="n">
        <f aca="false">IF(ISERROR(LN(B543/B542)),"",LN(B543/B542))</f>
        <v>0</v>
      </c>
      <c r="D543" s="42" t="str">
        <f aca="false">+IF(ISERROR(STDEV(C523:C543)),"",STDEV(C523:C543))</f>
        <v/>
      </c>
      <c r="E543" s="43" t="str">
        <f aca="false">IF(D543="","",(D543*(SQRT(266))))</f>
        <v/>
      </c>
      <c r="F543" s="34" t="n">
        <v>24.3499962806702</v>
      </c>
      <c r="G543" s="35" t="n">
        <f aca="false">IF(ISERROR(LN(F543/F542)),"",LN(F543/F542))</f>
        <v>0.00411520367316292</v>
      </c>
      <c r="H543" s="36" t="n">
        <f aca="false">+IF(ISERROR(STDEV(G523:G543)),"",STDEV(G523:G543))</f>
        <v>0.00925213908627665</v>
      </c>
      <c r="I543" s="38" t="n">
        <f aca="false">IF(H543="","",(H543*(SQRT(266))))</f>
        <v>0.15089782192166</v>
      </c>
      <c r="J543" s="34" t="n">
        <v>29.7000038146973</v>
      </c>
      <c r="K543" s="35" t="n">
        <f aca="false">IF(ISERROR(LN(J543/J542)),"",LN(J543/J542))</f>
        <v>0.0067567945232691</v>
      </c>
      <c r="L543" s="36" t="n">
        <f aca="false">+IF(ISERROR(STDEV(K523:K543)),"",STDEV(K523:K543))</f>
        <v>0.00942802240189485</v>
      </c>
      <c r="M543" s="38" t="n">
        <f aca="false">IF(L543="","",(L543*(SQRT(266))))</f>
        <v>0.153766391988717</v>
      </c>
      <c r="N543" s="34" t="n">
        <v>65.5</v>
      </c>
      <c r="O543" s="35" t="n">
        <f aca="false">IF(ISERROR(LN(N543/N542)),"",LN(N543/N542))</f>
        <v>0</v>
      </c>
      <c r="P543" s="36" t="n">
        <f aca="false">+IF(ISERROR(STDEV(O523:O543)),"",STDEV(O523:O543))</f>
        <v>0.0113308335689705</v>
      </c>
      <c r="Q543" s="38" t="n">
        <f aca="false">IF(P543="","",(P543*(SQRT(266))))</f>
        <v>0.184800302953785</v>
      </c>
    </row>
    <row r="544" customFormat="false" ht="12.75" hidden="false" customHeight="false" outlineLevel="0" collapsed="false">
      <c r="A544" s="39" t="n">
        <v>36593</v>
      </c>
      <c r="B544" s="40" t="n">
        <v>23.5</v>
      </c>
      <c r="C544" s="41" t="n">
        <f aca="false">IF(ISERROR(LN(B544/B543)),"",LN(B544/B543))</f>
        <v>0</v>
      </c>
      <c r="D544" s="42" t="str">
        <f aca="false">+IF(ISERROR(STDEV(C524:C544)),"",STDEV(C524:C544))</f>
        <v/>
      </c>
      <c r="E544" s="43" t="str">
        <f aca="false">IF(D544="","",(D544*(SQRT(266))))</f>
        <v/>
      </c>
      <c r="F544" s="34" t="n">
        <v>24.3999966621399</v>
      </c>
      <c r="G544" s="35" t="n">
        <f aca="false">IF(ISERROR(LN(F544/F543)),"",LN(F544/F543))</f>
        <v>0.00205129871756602</v>
      </c>
      <c r="H544" s="36" t="n">
        <f aca="false">+IF(ISERROR(STDEV(G524:G544)),"",STDEV(G524:G544))</f>
        <v>0.00898001323933895</v>
      </c>
      <c r="I544" s="38" t="n">
        <f aca="false">IF(H544="","",(H544*(SQRT(266))))</f>
        <v>0.146459583671179</v>
      </c>
      <c r="J544" s="34" t="n">
        <v>29.8000045776367</v>
      </c>
      <c r="K544" s="35" t="n">
        <f aca="false">IF(ISERROR(LN(J544/J543)),"",LN(J544/J543))</f>
        <v>0.00336137287368645</v>
      </c>
      <c r="L544" s="36" t="n">
        <f aca="false">+IF(ISERROR(STDEV(K524:K544)),"",STDEV(K524:K544))</f>
        <v>0.00904073881017207</v>
      </c>
      <c r="M544" s="38" t="n">
        <f aca="false">IF(L544="","",(L544*(SQRT(266))))</f>
        <v>0.147449987759165</v>
      </c>
      <c r="N544" s="34" t="n">
        <v>65.5</v>
      </c>
      <c r="O544" s="35" t="n">
        <f aca="false">IF(ISERROR(LN(N544/N543)),"",LN(N544/N543))</f>
        <v>0</v>
      </c>
      <c r="P544" s="36" t="n">
        <f aca="false">+IF(ISERROR(STDEV(O524:O544)),"",STDEV(O524:O544))</f>
        <v>0.00984829497603602</v>
      </c>
      <c r="Q544" s="38" t="n">
        <f aca="false">IF(P544="","",(P544*(SQRT(266))))</f>
        <v>0.160620830239152</v>
      </c>
    </row>
    <row r="545" customFormat="false" ht="12.75" hidden="false" customHeight="false" outlineLevel="0" collapsed="false">
      <c r="A545" s="39" t="n">
        <v>36594</v>
      </c>
      <c r="B545" s="40" t="n">
        <v>23.5</v>
      </c>
      <c r="C545" s="41" t="n">
        <f aca="false">IF(ISERROR(LN(B545/B544)),"",LN(B545/B544))</f>
        <v>0</v>
      </c>
      <c r="D545" s="42" t="str">
        <f aca="false">+IF(ISERROR(STDEV(C525:C545)),"",STDEV(C525:C545))</f>
        <v/>
      </c>
      <c r="E545" s="43" t="str">
        <f aca="false">IF(D545="","",(D545*(SQRT(266))))</f>
        <v/>
      </c>
      <c r="F545" s="34" t="n">
        <v>24.4249958992004</v>
      </c>
      <c r="G545" s="35" t="n">
        <f aca="false">IF(ISERROR(LN(F545/F544)),"",LN(F545/F544))</f>
        <v>0.00102403453369689</v>
      </c>
      <c r="H545" s="36" t="n">
        <f aca="false">+IF(ISERROR(STDEV(G525:G545)),"",STDEV(G525:G545))</f>
        <v>0.0088117474887809</v>
      </c>
      <c r="I545" s="38" t="n">
        <f aca="false">IF(H545="","",(H545*(SQRT(266))))</f>
        <v>0.143715252330453</v>
      </c>
      <c r="J545" s="34" t="n">
        <v>29.8000049591064</v>
      </c>
      <c r="K545" s="35" t="n">
        <f aca="false">IF(ISERROR(LN(J545/J544)),"",LN(J545/J544))</f>
        <v>1.28009955149295E-008</v>
      </c>
      <c r="L545" s="36" t="n">
        <f aca="false">+IF(ISERROR(STDEV(K525:K545)),"",STDEV(K525:K545))</f>
        <v>0.0090407377002839</v>
      </c>
      <c r="M545" s="38" t="n">
        <f aca="false">IF(L545="","",(L545*(SQRT(266))))</f>
        <v>0.147449969657437</v>
      </c>
      <c r="N545" s="34" t="n">
        <v>65.5</v>
      </c>
      <c r="O545" s="35" t="n">
        <f aca="false">IF(ISERROR(LN(N545/N544)),"",LN(N545/N544))</f>
        <v>0</v>
      </c>
      <c r="P545" s="36" t="n">
        <f aca="false">+IF(ISERROR(STDEV(O525:O545)),"",STDEV(O525:O545))</f>
        <v>0.00976415927087882</v>
      </c>
      <c r="Q545" s="38" t="n">
        <f aca="false">IF(P545="","",(P545*(SQRT(266))))</f>
        <v>0.159248618414872</v>
      </c>
    </row>
    <row r="546" customFormat="false" ht="12.75" hidden="false" customHeight="false" outlineLevel="0" collapsed="false">
      <c r="A546" s="39" t="n">
        <v>36595</v>
      </c>
      <c r="B546" s="40" t="n">
        <v>23.5</v>
      </c>
      <c r="C546" s="41" t="n">
        <f aca="false">IF(ISERROR(LN(B546/B545)),"",LN(B546/B545))</f>
        <v>0</v>
      </c>
      <c r="D546" s="42" t="str">
        <f aca="false">+IF(ISERROR(STDEV(C526:C546)),"",STDEV(C526:C546))</f>
        <v/>
      </c>
      <c r="E546" s="43" t="str">
        <f aca="false">IF(D546="","",(D546*(SQRT(266))))</f>
        <v/>
      </c>
      <c r="F546" s="34" t="n">
        <v>24.4249959945679</v>
      </c>
      <c r="G546" s="35" t="n">
        <f aca="false">IF(ISERROR(LN(F546/F545)),"",LN(F546/F545))</f>
        <v>3.90450138125132E-009</v>
      </c>
      <c r="H546" s="36" t="n">
        <f aca="false">+IF(ISERROR(STDEV(G526:G546)),"",STDEV(G526:G546))</f>
        <v>0.00882789448671648</v>
      </c>
      <c r="I546" s="38" t="n">
        <f aca="false">IF(H546="","",(H546*(SQRT(266))))</f>
        <v>0.143978601897113</v>
      </c>
      <c r="J546" s="34" t="n">
        <v>30.2000049591064</v>
      </c>
      <c r="K546" s="35" t="n">
        <f aca="false">IF(ISERROR(LN(J546/J545)),"",LN(J546/J545))</f>
        <v>0.0133335286653202</v>
      </c>
      <c r="L546" s="36" t="n">
        <f aca="false">+IF(ISERROR(STDEV(K526:K546)),"",STDEV(K526:K546))</f>
        <v>0.0092208282331313</v>
      </c>
      <c r="M546" s="38" t="n">
        <f aca="false">IF(L546="","",(L546*(SQRT(266))))</f>
        <v>0.150387157360948</v>
      </c>
      <c r="N546" s="34" t="n">
        <v>66</v>
      </c>
      <c r="O546" s="35" t="n">
        <f aca="false">IF(ISERROR(LN(N546/N545)),"",LN(N546/N545))</f>
        <v>0.00760459938521921</v>
      </c>
      <c r="P546" s="36" t="n">
        <f aca="false">+IF(ISERROR(STDEV(O526:O546)),"",STDEV(O526:O546))</f>
        <v>0.00934427056129821</v>
      </c>
      <c r="Q546" s="38" t="n">
        <f aca="false">IF(P546="","",(P546*(SQRT(266))))</f>
        <v>0.152400440805957</v>
      </c>
    </row>
    <row r="547" customFormat="false" ht="12.75" hidden="false" customHeight="false" outlineLevel="0" collapsed="false">
      <c r="A547" s="39" t="n">
        <v>36598</v>
      </c>
      <c r="B547" s="40" t="n">
        <v>23.5</v>
      </c>
      <c r="C547" s="41" t="n">
        <f aca="false">IF(ISERROR(LN(B547/B546)),"",LN(B547/B546))</f>
        <v>0</v>
      </c>
      <c r="D547" s="42" t="str">
        <f aca="false">+IF(ISERROR(STDEV(C527:C547)),"",STDEV(C527:C547))</f>
        <v/>
      </c>
      <c r="E547" s="43" t="str">
        <f aca="false">IF(D547="","",(D547*(SQRT(266))))</f>
        <v/>
      </c>
      <c r="F547" s="34" t="n">
        <v>25.0999959945679</v>
      </c>
      <c r="G547" s="35" t="n">
        <f aca="false">IF(ISERROR(LN(F547/F546)),"",LN(F547/F546))</f>
        <v>0.0272606526189557</v>
      </c>
      <c r="H547" s="36" t="n">
        <f aca="false">+IF(ISERROR(STDEV(G527:G547)),"",STDEV(G527:G547))</f>
        <v>0.0102151482376995</v>
      </c>
      <c r="I547" s="38" t="n">
        <f aca="false">IF(H547="","",(H547*(SQRT(266))))</f>
        <v>0.166604025869229</v>
      </c>
      <c r="J547" s="34" t="n">
        <v>30.3500045776367</v>
      </c>
      <c r="K547" s="35" t="n">
        <f aca="false">IF(ISERROR(LN(J547/J546)),"",LN(J547/J546))</f>
        <v>0.00495457974409062</v>
      </c>
      <c r="L547" s="36" t="n">
        <f aca="false">+IF(ISERROR(STDEV(K527:K547)),"",STDEV(K527:K547))</f>
        <v>0.00921374785579301</v>
      </c>
      <c r="M547" s="38" t="n">
        <f aca="false">IF(L547="","",(L547*(SQRT(266))))</f>
        <v>0.15027167990122</v>
      </c>
      <c r="N547" s="34" t="n">
        <v>66.5</v>
      </c>
      <c r="O547" s="35" t="n">
        <f aca="false">IF(ISERROR(LN(N547/N546)),"",LN(N547/N546))</f>
        <v>0.0075472056353829</v>
      </c>
      <c r="P547" s="36" t="n">
        <f aca="false">+IF(ISERROR(STDEV(O527:O547)),"",STDEV(O527:O547))</f>
        <v>0.00933497997394901</v>
      </c>
      <c r="Q547" s="38" t="n">
        <f aca="false">IF(P547="","",(P547*(SQRT(266))))</f>
        <v>0.152248915911844</v>
      </c>
    </row>
    <row r="548" customFormat="false" ht="12.75" hidden="false" customHeight="false" outlineLevel="0" collapsed="false">
      <c r="A548" s="39" t="n">
        <v>36599</v>
      </c>
      <c r="B548" s="40" t="n">
        <v>23.5</v>
      </c>
      <c r="C548" s="41" t="n">
        <f aca="false">IF(ISERROR(LN(B548/B547)),"",LN(B548/B547))</f>
        <v>0</v>
      </c>
      <c r="D548" s="42" t="str">
        <f aca="false">+IF(ISERROR(STDEV(C528:C548)),"",STDEV(C528:C548))</f>
        <v/>
      </c>
      <c r="E548" s="43" t="str">
        <f aca="false">IF(D548="","",(D548*(SQRT(266))))</f>
        <v/>
      </c>
      <c r="F548" s="34" t="n">
        <v>24.8999966621399</v>
      </c>
      <c r="G548" s="35" t="n">
        <f aca="false">IF(ISERROR(LN(F548/F547)),"",LN(F548/F547))</f>
        <v>-0.00800001713870928</v>
      </c>
      <c r="H548" s="36" t="n">
        <f aca="false">+IF(ISERROR(STDEV(G528:G548)),"",STDEV(G528:G548))</f>
        <v>0.0105900766472958</v>
      </c>
      <c r="I548" s="38" t="n">
        <f aca="false">IF(H548="","",(H548*(SQRT(266))))</f>
        <v>0.172718923176441</v>
      </c>
      <c r="J548" s="34" t="n">
        <v>30.400004196167</v>
      </c>
      <c r="K548" s="35" t="n">
        <f aca="false">IF(ISERROR(LN(J548/J547)),"",LN(J548/J547))</f>
        <v>0.00164607811025165</v>
      </c>
      <c r="L548" s="36" t="n">
        <f aca="false">+IF(ISERROR(STDEV(K528:K548)),"",STDEV(K528:K548))</f>
        <v>0.00920554693079706</v>
      </c>
      <c r="M548" s="38" t="n">
        <f aca="false">IF(L548="","",(L548*(SQRT(266))))</f>
        <v>0.150137926862264</v>
      </c>
      <c r="N548" s="34" t="n">
        <v>67</v>
      </c>
      <c r="O548" s="35" t="n">
        <f aca="false">IF(ISERROR(LN(N548/N547)),"",LN(N548/N547))</f>
        <v>0.00749067172915766</v>
      </c>
      <c r="P548" s="36" t="n">
        <f aca="false">+IF(ISERROR(STDEV(O528:O548)),"",STDEV(O528:O548))</f>
        <v>0.00940750912596199</v>
      </c>
      <c r="Q548" s="38" t="n">
        <f aca="false">IF(P548="","",(P548*(SQRT(266))))</f>
        <v>0.153431830582984</v>
      </c>
    </row>
    <row r="549" customFormat="false" ht="12.75" hidden="false" customHeight="false" outlineLevel="0" collapsed="false">
      <c r="A549" s="39" t="n">
        <v>36600</v>
      </c>
      <c r="B549" s="40" t="n">
        <v>23.5</v>
      </c>
      <c r="C549" s="41" t="n">
        <f aca="false">IF(ISERROR(LN(B549/B548)),"",LN(B549/B548))</f>
        <v>0</v>
      </c>
      <c r="D549" s="42" t="str">
        <f aca="false">+IF(ISERROR(STDEV(C529:C549)),"",STDEV(C529:C549))</f>
        <v/>
      </c>
      <c r="E549" s="43" t="str">
        <f aca="false">IF(D549="","",(D549*(SQRT(266))))</f>
        <v/>
      </c>
      <c r="F549" s="34" t="n">
        <v>24.4999958992005</v>
      </c>
      <c r="G549" s="35" t="n">
        <f aca="false">IF(ISERROR(LN(F549/F548)),"",LN(F549/F548))</f>
        <v>-0.0161947192489527</v>
      </c>
      <c r="H549" s="36" t="n">
        <f aca="false">+IF(ISERROR(STDEV(G529:G549)),"",STDEV(G529:G549))</f>
        <v>0.0114205357870272</v>
      </c>
      <c r="I549" s="38" t="n">
        <f aca="false">IF(H549="","",(H549*(SQRT(266))))</f>
        <v>0.186263301855993</v>
      </c>
      <c r="J549" s="34" t="n">
        <v>30.2500034332275</v>
      </c>
      <c r="K549" s="35" t="n">
        <f aca="false">IF(ISERROR(LN(J549/J548)),"",LN(J549/J548))</f>
        <v>-0.00494644847200611</v>
      </c>
      <c r="L549" s="36" t="n">
        <f aca="false">+IF(ISERROR(STDEV(K529:K549)),"",STDEV(K529:K549))</f>
        <v>0.00918275260613534</v>
      </c>
      <c r="M549" s="38" t="n">
        <f aca="false">IF(L549="","",(L549*(SQRT(266))))</f>
        <v>0.149766162677619</v>
      </c>
      <c r="N549" s="34" t="n">
        <v>67.5</v>
      </c>
      <c r="O549" s="35" t="n">
        <f aca="false">IF(ISERROR(LN(N549/N548)),"",LN(N549/N548))</f>
        <v>0.00743497848751799</v>
      </c>
      <c r="P549" s="36" t="n">
        <f aca="false">+IF(ISERROR(STDEV(O529:O549)),"",STDEV(O529:O549))</f>
        <v>0.0089880226801585</v>
      </c>
      <c r="Q549" s="38" t="n">
        <f aca="false">IF(P549="","",(P549*(SQRT(266))))</f>
        <v>0.146590213697728</v>
      </c>
    </row>
    <row r="550" customFormat="false" ht="12.75" hidden="false" customHeight="false" outlineLevel="0" collapsed="false">
      <c r="A550" s="39" t="n">
        <v>36601</v>
      </c>
      <c r="B550" s="40" t="n">
        <v>23.5</v>
      </c>
      <c r="C550" s="41" t="n">
        <f aca="false">IF(ISERROR(LN(B550/B549)),"",LN(B550/B549))</f>
        <v>0</v>
      </c>
      <c r="D550" s="42" t="str">
        <f aca="false">+IF(ISERROR(STDEV(C530:C550)),"",STDEV(C530:C550))</f>
        <v/>
      </c>
      <c r="E550" s="43" t="str">
        <f aca="false">IF(D550="","",(D550*(SQRT(266))))</f>
        <v/>
      </c>
      <c r="F550" s="34" t="n">
        <v>24.3999962806702</v>
      </c>
      <c r="G550" s="35" t="n">
        <f aca="false">IF(ISERROR(LN(F550/F549)),"",LN(F550/F549))</f>
        <v>-0.00408997030350009</v>
      </c>
      <c r="H550" s="36" t="n">
        <f aca="false">+IF(ISERROR(STDEV(G530:G550)),"",STDEV(G530:G550))</f>
        <v>0.0114440054272364</v>
      </c>
      <c r="I550" s="38" t="n">
        <f aca="false">IF(H550="","",(H550*(SQRT(266))))</f>
        <v>0.186646080103901</v>
      </c>
      <c r="J550" s="34" t="n">
        <v>30.2500038146973</v>
      </c>
      <c r="K550" s="35" t="n">
        <f aca="false">IF(ISERROR(LN(J550/J549)),"",LN(J550/J549))</f>
        <v>1.26105678437192E-008</v>
      </c>
      <c r="L550" s="36" t="n">
        <f aca="false">+IF(ISERROR(STDEV(K530:K550)),"",STDEV(K530:K550))</f>
        <v>0.00865760952313194</v>
      </c>
      <c r="M550" s="38" t="n">
        <f aca="false">IF(L550="","",(L550*(SQRT(266))))</f>
        <v>0.141201338188548</v>
      </c>
      <c r="N550" s="34" t="n">
        <v>67.5</v>
      </c>
      <c r="O550" s="35" t="n">
        <f aca="false">IF(ISERROR(LN(N550/N549)),"",LN(N550/N549))</f>
        <v>0</v>
      </c>
      <c r="P550" s="36" t="n">
        <f aca="false">+IF(ISERROR(STDEV(O530:O550)),"",STDEV(O530:O550))</f>
        <v>0.0088861993245783</v>
      </c>
      <c r="Q550" s="38" t="n">
        <f aca="false">IF(P550="","",(P550*(SQRT(266))))</f>
        <v>0.144929525025138</v>
      </c>
    </row>
    <row r="551" customFormat="false" ht="12.75" hidden="false" customHeight="false" outlineLevel="0" collapsed="false">
      <c r="A551" s="39" t="n">
        <v>36602</v>
      </c>
      <c r="B551" s="40" t="n">
        <v>23.5</v>
      </c>
      <c r="C551" s="41" t="n">
        <f aca="false">IF(ISERROR(LN(B551/B550)),"",LN(B551/B550))</f>
        <v>0</v>
      </c>
      <c r="D551" s="42" t="str">
        <f aca="false">+IF(ISERROR(STDEV(C531:C551)),"",STDEV(C531:C551))</f>
        <v/>
      </c>
      <c r="E551" s="43" t="str">
        <f aca="false">IF(D551="","",(D551*(SQRT(266))))</f>
        <v/>
      </c>
      <c r="F551" s="34" t="n">
        <v>24.1499958992004</v>
      </c>
      <c r="G551" s="35" t="n">
        <f aca="false">IF(ISERROR(LN(F551/F550)),"",LN(F551/F550))</f>
        <v>-0.0102987695743912</v>
      </c>
      <c r="H551" s="36" t="n">
        <f aca="false">+IF(ISERROR(STDEV(G531:G551)),"",STDEV(G531:G551))</f>
        <v>0.0112751284186618</v>
      </c>
      <c r="I551" s="38" t="n">
        <f aca="false">IF(H551="","",(H551*(SQRT(266))))</f>
        <v>0.183891779446625</v>
      </c>
      <c r="J551" s="34" t="n">
        <v>29.9500038146973</v>
      </c>
      <c r="K551" s="35" t="n">
        <f aca="false">IF(ISERROR(LN(J551/J550)),"",LN(J551/J550))</f>
        <v>-0.0099668586522301</v>
      </c>
      <c r="L551" s="36" t="n">
        <f aca="false">+IF(ISERROR(STDEV(K531:K551)),"",STDEV(K531:K551))</f>
        <v>0.00873606150390992</v>
      </c>
      <c r="M551" s="38" t="n">
        <f aca="false">IF(L551="","",(L551*(SQRT(266))))</f>
        <v>0.142480851273516</v>
      </c>
      <c r="N551" s="34" t="n">
        <v>67.25</v>
      </c>
      <c r="O551" s="35" t="n">
        <f aca="false">IF(ISERROR(LN(N551/N550)),"",LN(N551/N550))</f>
        <v>-0.0037105793965356</v>
      </c>
      <c r="P551" s="36" t="n">
        <f aca="false">+IF(ISERROR(STDEV(O531:O551)),"",STDEV(O531:O551))</f>
        <v>0.00872994775895303</v>
      </c>
      <c r="Q551" s="38" t="n">
        <f aca="false">IF(P551="","",(P551*(SQRT(266))))</f>
        <v>0.142381139110828</v>
      </c>
    </row>
    <row r="552" customFormat="false" ht="12.75" hidden="false" customHeight="false" outlineLevel="0" collapsed="false">
      <c r="A552" s="39" t="n">
        <v>36605</v>
      </c>
      <c r="B552" s="40" t="n">
        <v>23.5</v>
      </c>
      <c r="C552" s="41" t="n">
        <f aca="false">IF(ISERROR(LN(B552/B551)),"",LN(B552/B551))</f>
        <v>0</v>
      </c>
      <c r="D552" s="42" t="str">
        <f aca="false">+IF(ISERROR(STDEV(C532:C552)),"",STDEV(C532:C552))</f>
        <v/>
      </c>
      <c r="E552" s="43" t="str">
        <f aca="false">IF(D552="","",(D552*(SQRT(266))))</f>
        <v/>
      </c>
      <c r="F552" s="34" t="n">
        <v>24.7999958992004</v>
      </c>
      <c r="G552" s="35" t="n">
        <f aca="false">IF(ISERROR(LN(F552/F551)),"",LN(F552/F551))</f>
        <v>0.026559277522899</v>
      </c>
      <c r="H552" s="36" t="n">
        <f aca="false">+IF(ISERROR(STDEV(G532:G552)),"",STDEV(G532:G552))</f>
        <v>0.0124194336760253</v>
      </c>
      <c r="I552" s="38" t="n">
        <f aca="false">IF(H552="","",(H552*(SQRT(266))))</f>
        <v>0.20255483339982</v>
      </c>
      <c r="J552" s="34" t="n">
        <v>30.0000045776367</v>
      </c>
      <c r="K552" s="35" t="n">
        <f aca="false">IF(ISERROR(LN(J552/J551)),"",LN(J552/J551))</f>
        <v>0.00166808231972711</v>
      </c>
      <c r="L552" s="36" t="n">
        <f aca="false">+IF(ISERROR(STDEV(K532:K552)),"",STDEV(K532:K552))</f>
        <v>0.00874196802642951</v>
      </c>
      <c r="M552" s="38" t="n">
        <f aca="false">IF(L552="","",(L552*(SQRT(266))))</f>
        <v>0.14257718374053</v>
      </c>
      <c r="N552" s="34" t="n">
        <v>67.1</v>
      </c>
      <c r="O552" s="35" t="n">
        <f aca="false">IF(ISERROR(LN(N552/N551)),"",LN(N552/N551))</f>
        <v>-0.00223297450431245</v>
      </c>
      <c r="P552" s="36" t="n">
        <f aca="false">+IF(ISERROR(STDEV(O532:O552)),"",STDEV(O532:O552))</f>
        <v>0.00868835349022288</v>
      </c>
      <c r="Q552" s="38" t="n">
        <f aca="false">IF(P552="","",(P552*(SQRT(266))))</f>
        <v>0.14170275711751</v>
      </c>
    </row>
    <row r="553" customFormat="false" ht="12.75" hidden="false" customHeight="false" outlineLevel="0" collapsed="false">
      <c r="A553" s="39" t="n">
        <v>36606</v>
      </c>
      <c r="B553" s="40" t="n">
        <v>24.25</v>
      </c>
      <c r="C553" s="41" t="n">
        <f aca="false">IF(ISERROR(LN(B553/B552)),"",LN(B553/B552))</f>
        <v>0.0314161962333789</v>
      </c>
      <c r="D553" s="42" t="str">
        <f aca="false">+IF(ISERROR(STDEV(C533:C553)),"",STDEV(C533:C553))</f>
        <v/>
      </c>
      <c r="E553" s="43" t="str">
        <f aca="false">IF(D553="","",(D553*(SQRT(266))))</f>
        <v/>
      </c>
      <c r="F553" s="34" t="n">
        <v>25.2999955177307</v>
      </c>
      <c r="G553" s="35" t="n">
        <f aca="false">IF(ISERROR(LN(F553/F552)),"",LN(F553/F552))</f>
        <v>0.0199607307525634</v>
      </c>
      <c r="H553" s="36" t="n">
        <f aca="false">+IF(ISERROR(STDEV(G533:G553)),"",STDEV(G533:G553))</f>
        <v>0.0125851223310875</v>
      </c>
      <c r="I553" s="38" t="n">
        <f aca="false">IF(H553="","",(H553*(SQRT(266))))</f>
        <v>0.205257133584985</v>
      </c>
      <c r="J553" s="34" t="n">
        <v>30.1000038146973</v>
      </c>
      <c r="K553" s="35" t="n">
        <f aca="false">IF(ISERROR(LN(J553/J552)),"",LN(J553/J552))</f>
        <v>0.00332776423891608</v>
      </c>
      <c r="L553" s="36" t="n">
        <f aca="false">+IF(ISERROR(STDEV(K533:K553)),"",STDEV(K533:K553))</f>
        <v>0.00823970763753242</v>
      </c>
      <c r="M553" s="38" t="n">
        <f aca="false">IF(L553="","",(L553*(SQRT(266))))</f>
        <v>0.134385564698128</v>
      </c>
      <c r="N553" s="34" t="n">
        <v>67.7499984741211</v>
      </c>
      <c r="O553" s="35" t="n">
        <f aca="false">IF(ISERROR(LN(N553/N552)),"",LN(N553/N552))</f>
        <v>0.00964039325997628</v>
      </c>
      <c r="P553" s="36" t="n">
        <f aca="false">+IF(ISERROR(STDEV(O533:O553)),"",STDEV(O533:O553))</f>
        <v>0.00832203002738577</v>
      </c>
      <c r="Q553" s="38" t="n">
        <f aca="false">IF(P553="","",(P553*(SQRT(266))))</f>
        <v>0.135728202244799</v>
      </c>
    </row>
    <row r="554" customFormat="false" ht="12.75" hidden="false" customHeight="false" outlineLevel="0" collapsed="false">
      <c r="A554" s="39" t="n">
        <v>36607</v>
      </c>
      <c r="B554" s="40" t="n">
        <v>24.25</v>
      </c>
      <c r="C554" s="41" t="n">
        <f aca="false">IF(ISERROR(LN(B554/B553)),"",LN(B554/B553))</f>
        <v>0</v>
      </c>
      <c r="D554" s="42" t="str">
        <f aca="false">+IF(ISERROR(STDEV(C534:C554)),"",STDEV(C534:C554))</f>
        <v/>
      </c>
      <c r="E554" s="43" t="str">
        <f aca="false">IF(D554="","",(D554*(SQRT(266))))</f>
        <v/>
      </c>
      <c r="F554" s="34" t="n">
        <v>25.0999955177307</v>
      </c>
      <c r="G554" s="35" t="n">
        <f aca="false">IF(ISERROR(LN(F554/F553)),"",LN(F554/F553))</f>
        <v>-0.00793655100740791</v>
      </c>
      <c r="H554" s="36" t="n">
        <f aca="false">+IF(ISERROR(STDEV(G534:G554)),"",STDEV(G534:G554))</f>
        <v>0.0117607234369173</v>
      </c>
      <c r="I554" s="38" t="n">
        <f aca="false">IF(H554="","",(H554*(SQRT(266))))</f>
        <v>0.191811594519384</v>
      </c>
      <c r="J554" s="34" t="n">
        <v>30.300004196167</v>
      </c>
      <c r="K554" s="35" t="n">
        <f aca="false">IF(ISERROR(LN(J554/J553)),"",LN(J554/J553))</f>
        <v>0.00662255251372276</v>
      </c>
      <c r="L554" s="36" t="n">
        <f aca="false">+IF(ISERROR(STDEV(K534:K554)),"",STDEV(K534:K554))</f>
        <v>0.00798335167321907</v>
      </c>
      <c r="M554" s="38" t="n">
        <f aca="false">IF(L554="","",(L554*(SQRT(266))))</f>
        <v>0.130204525449713</v>
      </c>
      <c r="N554" s="34" t="n">
        <v>68</v>
      </c>
      <c r="O554" s="35" t="n">
        <f aca="false">IF(ISERROR(LN(N554/N553)),"",LN(N554/N553))</f>
        <v>0.00368326793849444</v>
      </c>
      <c r="P554" s="36" t="n">
        <f aca="false">+IF(ISERROR(STDEV(O534:O554)),"",STDEV(O534:O554))</f>
        <v>0.0080828814244979</v>
      </c>
      <c r="Q554" s="38" t="n">
        <f aca="false">IF(P554="","",(P554*(SQRT(266))))</f>
        <v>0.131827806568202</v>
      </c>
    </row>
    <row r="555" customFormat="false" ht="12.75" hidden="false" customHeight="false" outlineLevel="0" collapsed="false">
      <c r="A555" s="39" t="n">
        <v>36608</v>
      </c>
      <c r="B555" s="40" t="n">
        <v>24.25</v>
      </c>
      <c r="C555" s="41" t="n">
        <f aca="false">IF(ISERROR(LN(B555/B554)),"",LN(B555/B554))</f>
        <v>0</v>
      </c>
      <c r="D555" s="42" t="str">
        <f aca="false">+IF(ISERROR(STDEV(C535:C555)),"",STDEV(C535:C555))</f>
        <v/>
      </c>
      <c r="E555" s="43" t="str">
        <f aca="false">IF(D555="","",(D555*(SQRT(266))))</f>
        <v/>
      </c>
      <c r="F555" s="34" t="n">
        <v>25.1999947547913</v>
      </c>
      <c r="G555" s="35" t="n">
        <f aca="false">IF(ISERROR(LN(F555/F554)),"",LN(F555/F554))</f>
        <v>0.00397611881289528</v>
      </c>
      <c r="H555" s="36" t="n">
        <f aca="false">+IF(ISERROR(STDEV(G535:G555)),"",STDEV(G535:G555))</f>
        <v>0.0116712613069696</v>
      </c>
      <c r="I555" s="38" t="n">
        <f aca="false">IF(H555="","",(H555*(SQRT(266))))</f>
        <v>0.190352511335733</v>
      </c>
      <c r="J555" s="34" t="n">
        <v>30.1000049591064</v>
      </c>
      <c r="K555" s="35" t="n">
        <f aca="false">IF(ISERROR(LN(J555/J554)),"",LN(J555/J554))</f>
        <v>-0.0066225144934899</v>
      </c>
      <c r="L555" s="36" t="n">
        <f aca="false">+IF(ISERROR(STDEV(K535:K555)),"",STDEV(K535:K555))</f>
        <v>0.0082008182450253</v>
      </c>
      <c r="M555" s="38" t="n">
        <f aca="false">IF(L555="","",(L555*(SQRT(266))))</f>
        <v>0.133751297900962</v>
      </c>
      <c r="N555" s="34" t="n">
        <v>68.5</v>
      </c>
      <c r="O555" s="35" t="n">
        <f aca="false">IF(ISERROR(LN(N555/N554)),"",LN(N555/N554))</f>
        <v>0.00732604009207288</v>
      </c>
      <c r="P555" s="36" t="n">
        <f aca="false">+IF(ISERROR(STDEV(O535:O555)),"",STDEV(O535:O555))</f>
        <v>0.00756166918926572</v>
      </c>
      <c r="Q555" s="38" t="n">
        <f aca="false">IF(P555="","",(P555*(SQRT(266))))</f>
        <v>0.123327092266131</v>
      </c>
    </row>
    <row r="556" customFormat="false" ht="12.75" hidden="false" customHeight="false" outlineLevel="0" collapsed="false">
      <c r="A556" s="39" t="n">
        <v>36609</v>
      </c>
      <c r="B556" s="40" t="n">
        <v>24.25</v>
      </c>
      <c r="C556" s="41" t="n">
        <f aca="false">IF(ISERROR(LN(B556/B555)),"",LN(B556/B555))</f>
        <v>0</v>
      </c>
      <c r="D556" s="42" t="str">
        <f aca="false">+IF(ISERROR(STDEV(C536:C556)),"",STDEV(C536:C556))</f>
        <v/>
      </c>
      <c r="E556" s="43" t="str">
        <f aca="false">IF(D556="","",(D556*(SQRT(266))))</f>
        <v/>
      </c>
      <c r="F556" s="34" t="n">
        <v>25.399995136261</v>
      </c>
      <c r="G556" s="35" t="n">
        <f aca="false">IF(ISERROR(LN(F556/F555)),"",LN(F556/F555))</f>
        <v>0.00790519616453196</v>
      </c>
      <c r="H556" s="36" t="n">
        <f aca="false">+IF(ISERROR(STDEV(G536:G556)),"",STDEV(G536:G556))</f>
        <v>0.0116085260752516</v>
      </c>
      <c r="I556" s="38" t="n">
        <f aca="false">IF(H556="","",(H556*(SQRT(266))))</f>
        <v>0.189329330670622</v>
      </c>
      <c r="J556" s="34" t="n">
        <v>29.850004196167</v>
      </c>
      <c r="K556" s="35" t="n">
        <f aca="false">IF(ISERROR(LN(J556/J555)),"",LN(J556/J555))</f>
        <v>-0.00834035609547363</v>
      </c>
      <c r="L556" s="36" t="n">
        <f aca="false">+IF(ISERROR(STDEV(K536:K556)),"",STDEV(K536:K556))</f>
        <v>0.00855913673468726</v>
      </c>
      <c r="M556" s="38" t="n">
        <f aca="false">IF(L556="","",(L556*(SQRT(266))))</f>
        <v>0.1395952956122</v>
      </c>
      <c r="N556" s="34" t="n">
        <v>67.25</v>
      </c>
      <c r="O556" s="35" t="n">
        <f aca="false">IF(ISERROR(LN(N556/N555)),"",LN(N556/N555))</f>
        <v>-0.0184167267862312</v>
      </c>
      <c r="P556" s="36" t="n">
        <f aca="false">+IF(ISERROR(STDEV(O536:O556)),"",STDEV(O536:O556))</f>
        <v>0.00884221837640759</v>
      </c>
      <c r="Q556" s="38" t="n">
        <f aca="false">IF(P556="","",(P556*(SQRT(266))))</f>
        <v>0.144212217468137</v>
      </c>
    </row>
    <row r="557" customFormat="false" ht="12.75" hidden="false" customHeight="false" outlineLevel="0" collapsed="false">
      <c r="A557" s="39" t="n">
        <v>36612</v>
      </c>
      <c r="B557" s="40" t="n">
        <v>24.25</v>
      </c>
      <c r="C557" s="41" t="n">
        <f aca="false">IF(ISERROR(LN(B557/B556)),"",LN(B557/B556))</f>
        <v>0</v>
      </c>
      <c r="D557" s="42" t="str">
        <f aca="false">+IF(ISERROR(STDEV(C537:C557)),"",STDEV(C537:C557))</f>
        <v/>
      </c>
      <c r="E557" s="43" t="str">
        <f aca="false">IF(D557="","",(D557*(SQRT(266))))</f>
        <v/>
      </c>
      <c r="F557" s="34" t="n">
        <v>26.3999958992004</v>
      </c>
      <c r="G557" s="35" t="n">
        <f aca="false">IF(ISERROR(LN(F557/F556)),"",LN(F557/F556))</f>
        <v>0.0386148722802576</v>
      </c>
      <c r="H557" s="36" t="n">
        <f aca="false">+IF(ISERROR(STDEV(G537:G557)),"",STDEV(G537:G557))</f>
        <v>0.0137245279985387</v>
      </c>
      <c r="I557" s="38" t="n">
        <f aca="false">IF(H557="","",(H557*(SQRT(266))))</f>
        <v>0.223840277645</v>
      </c>
      <c r="J557" s="34" t="n">
        <v>30.450004196167</v>
      </c>
      <c r="K557" s="35" t="n">
        <f aca="false">IF(ISERROR(LN(J557/J556)),"",LN(J557/J556))</f>
        <v>0.0199011515473425</v>
      </c>
      <c r="L557" s="36" t="n">
        <f aca="false">+IF(ISERROR(STDEV(K537:K557)),"",STDEV(K537:K557))</f>
        <v>0.00863098842844406</v>
      </c>
      <c r="M557" s="38" t="n">
        <f aca="false">IF(L557="","",(L557*(SQRT(266))))</f>
        <v>0.140767161273554</v>
      </c>
      <c r="N557" s="34" t="n">
        <v>68</v>
      </c>
      <c r="O557" s="35" t="n">
        <f aca="false">IF(ISERROR(LN(N557/N556)),"",LN(N557/N556))</f>
        <v>0.0110906866941581</v>
      </c>
      <c r="P557" s="36" t="n">
        <f aca="false">+IF(ISERROR(STDEV(O537:O557)),"",STDEV(O537:O557))</f>
        <v>0.0085624472706809</v>
      </c>
      <c r="Q557" s="38" t="n">
        <f aca="false">IF(P557="","",(P557*(SQRT(266))))</f>
        <v>0.139649288820276</v>
      </c>
    </row>
    <row r="558" customFormat="false" ht="12.75" hidden="false" customHeight="false" outlineLevel="0" collapsed="false">
      <c r="A558" s="39" t="n">
        <v>36613</v>
      </c>
      <c r="B558" s="40" t="n">
        <v>24.25</v>
      </c>
      <c r="C558" s="41" t="n">
        <f aca="false">IF(ISERROR(LN(B558/B557)),"",LN(B558/B557))</f>
        <v>0</v>
      </c>
      <c r="D558" s="42" t="str">
        <f aca="false">+IF(ISERROR(STDEV(C538:C558)),"",STDEV(C538:C558))</f>
        <v/>
      </c>
      <c r="E558" s="43" t="str">
        <f aca="false">IF(D558="","",(D558*(SQRT(266))))</f>
        <v/>
      </c>
      <c r="F558" s="34" t="n">
        <v>26.1499958992004</v>
      </c>
      <c r="G558" s="35" t="n">
        <f aca="false">IF(ISERROR(LN(F558/F557)),"",LN(F558/F557))</f>
        <v>-0.00951482112636091</v>
      </c>
      <c r="H558" s="36" t="n">
        <f aca="false">+IF(ISERROR(STDEV(G538:G558)),"",STDEV(G538:G558))</f>
        <v>0.0140222900306369</v>
      </c>
      <c r="I558" s="38" t="n">
        <f aca="false">IF(H558="","",(H558*(SQRT(266))))</f>
        <v>0.228696629422205</v>
      </c>
      <c r="J558" s="34" t="n">
        <v>30.5000045776367</v>
      </c>
      <c r="K558" s="35" t="n">
        <f aca="false">IF(ISERROR(LN(J558/J557)),"",LN(J558/J557))</f>
        <v>0.00164070173875214</v>
      </c>
      <c r="L558" s="36" t="n">
        <f aca="false">+IF(ISERROR(STDEV(K538:K558)),"",STDEV(K538:K558))</f>
        <v>0.00796597025673607</v>
      </c>
      <c r="M558" s="38" t="n">
        <f aca="false">IF(L558="","",(L558*(SQRT(266))))</f>
        <v>0.129921043125816</v>
      </c>
      <c r="N558" s="34" t="n">
        <v>68.25</v>
      </c>
      <c r="O558" s="35" t="n">
        <f aca="false">IF(ISERROR(LN(N558/N557)),"",LN(N558/N557))</f>
        <v>0.0036697288889624</v>
      </c>
      <c r="P558" s="36" t="n">
        <f aca="false">+IF(ISERROR(STDEV(O538:O558)),"",STDEV(O538:O558))</f>
        <v>0.0076673435459393</v>
      </c>
      <c r="Q558" s="38" t="n">
        <f aca="false">IF(P558="","",(P558*(SQRT(266))))</f>
        <v>0.125050588865817</v>
      </c>
    </row>
    <row r="559" customFormat="false" ht="12.75" hidden="false" customHeight="false" outlineLevel="0" collapsed="false">
      <c r="A559" s="39" t="n">
        <v>36614</v>
      </c>
      <c r="B559" s="40" t="n">
        <v>24.25</v>
      </c>
      <c r="C559" s="41" t="n">
        <f aca="false">IF(ISERROR(LN(B559/B558)),"",LN(B559/B558))</f>
        <v>0</v>
      </c>
      <c r="D559" s="42" t="n">
        <f aca="false">+IF(ISERROR(STDEV(C539:C559)),"",STDEV(C539:C559))</f>
        <v>0.00811210128504283</v>
      </c>
      <c r="E559" s="43" t="n">
        <f aca="false">IF(D559="","",(D559*(SQRT(266))))</f>
        <v>0.132304368071652</v>
      </c>
      <c r="F559" s="34" t="n">
        <v>25.8999958992004</v>
      </c>
      <c r="G559" s="35" t="n">
        <f aca="false">IF(ISERROR(LN(F559/F558)),"",LN(F559/F558))</f>
        <v>-0.00960622331913063</v>
      </c>
      <c r="H559" s="36" t="n">
        <f aca="false">+IF(ISERROR(STDEV(G539:G559)),"",STDEV(G539:G559))</f>
        <v>0.0143224121529974</v>
      </c>
      <c r="I559" s="38" t="n">
        <f aca="false">IF(H559="","",(H559*(SQRT(266))))</f>
        <v>0.233591473106719</v>
      </c>
      <c r="J559" s="34" t="n">
        <v>30.1500038146973</v>
      </c>
      <c r="K559" s="35" t="n">
        <f aca="false">IF(ISERROR(LN(J559/J558)),"",LN(J559/J558))</f>
        <v>-0.0115417840026623</v>
      </c>
      <c r="L559" s="36" t="n">
        <f aca="false">+IF(ISERROR(STDEV(K539:K559)),"",STDEV(K539:K559))</f>
        <v>0.00855666866358046</v>
      </c>
      <c r="M559" s="38" t="n">
        <f aca="false">IF(L559="","",(L559*(SQRT(266))))</f>
        <v>0.139555042590613</v>
      </c>
      <c r="N559" s="34" t="n">
        <v>67.5</v>
      </c>
      <c r="O559" s="35" t="n">
        <f aca="false">IF(ISERROR(LN(N559/N558)),"",LN(N559/N558))</f>
        <v>-0.0110498361865849</v>
      </c>
      <c r="P559" s="36" t="n">
        <f aca="false">+IF(ISERROR(STDEV(O539:O559)),"",STDEV(O539:O559))</f>
        <v>0.00809141479910427</v>
      </c>
      <c r="Q559" s="38" t="n">
        <f aca="false">IF(P559="","",(P559*(SQRT(266))))</f>
        <v>0.131966981696216</v>
      </c>
    </row>
    <row r="560" customFormat="false" ht="12.75" hidden="false" customHeight="false" outlineLevel="0" collapsed="false">
      <c r="A560" s="39" t="n">
        <v>36615</v>
      </c>
      <c r="B560" s="40" t="n">
        <v>24.25</v>
      </c>
      <c r="C560" s="41" t="n">
        <f aca="false">IF(ISERROR(LN(B560/B559)),"",LN(B560/B559))</f>
        <v>0</v>
      </c>
      <c r="D560" s="42" t="n">
        <f aca="false">+IF(ISERROR(STDEV(C540:C560)),"",STDEV(C540:C560))</f>
        <v>0.00811210128504283</v>
      </c>
      <c r="E560" s="43" t="n">
        <f aca="false">IF(D560="","",(D560*(SQRT(266))))</f>
        <v>0.132304368071652</v>
      </c>
      <c r="F560" s="34" t="n">
        <v>25.4999958992005</v>
      </c>
      <c r="G560" s="35" t="n">
        <f aca="false">IF(ISERROR(LN(F560/F559)),"",LN(F560/F559))</f>
        <v>-0.0155645190247514</v>
      </c>
      <c r="H560" s="36" t="n">
        <f aca="false">+IF(ISERROR(STDEV(G540:G560)),"",STDEV(G540:G560))</f>
        <v>0.0147342954581027</v>
      </c>
      <c r="I560" s="38" t="n">
        <f aca="false">IF(H560="","",(H560*(SQRT(266))))</f>
        <v>0.240309086519867</v>
      </c>
      <c r="J560" s="34" t="n">
        <v>29.9500034332275</v>
      </c>
      <c r="K560" s="35" t="n">
        <f aca="false">IF(ISERROR(LN(J560/J559)),"",LN(J560/J559))</f>
        <v>-0.00665561050371909</v>
      </c>
      <c r="L560" s="36" t="n">
        <f aca="false">+IF(ISERROR(STDEV(K540:K560)),"",STDEV(K540:K560))</f>
        <v>0.00833805611566194</v>
      </c>
      <c r="M560" s="38" t="n">
        <f aca="false">IF(L560="","",(L560*(SQRT(266))))</f>
        <v>0.135989579834591</v>
      </c>
      <c r="N560" s="34" t="n">
        <v>67</v>
      </c>
      <c r="O560" s="35" t="n">
        <f aca="false">IF(ISERROR(LN(N560/N559)),"",LN(N560/N559))</f>
        <v>-0.00743497848751809</v>
      </c>
      <c r="P560" s="36" t="n">
        <f aca="false">+IF(ISERROR(STDEV(O540:O560)),"",STDEV(O540:O560))</f>
        <v>0.00818284518668869</v>
      </c>
      <c r="Q560" s="38" t="n">
        <f aca="false">IF(P560="","",(P560*(SQRT(266))))</f>
        <v>0.133458166190449</v>
      </c>
    </row>
    <row r="561" customFormat="false" ht="12.75" hidden="false" customHeight="false" outlineLevel="0" collapsed="false">
      <c r="A561" s="39" t="n">
        <v>36616</v>
      </c>
      <c r="B561" s="40" t="n">
        <v>24.25</v>
      </c>
      <c r="C561" s="41" t="n">
        <f aca="false">IF(ISERROR(LN(B561/B560)),"",LN(B561/B560))</f>
        <v>0</v>
      </c>
      <c r="D561" s="42" t="n">
        <f aca="false">+IF(ISERROR(STDEV(C541:C561)),"",STDEV(C541:C561))</f>
        <v>0.00811210128504283</v>
      </c>
      <c r="E561" s="43" t="n">
        <f aca="false">IF(D561="","",(D561*(SQRT(266))))</f>
        <v>0.132304368071652</v>
      </c>
      <c r="F561" s="40" t="n">
        <v>24.5</v>
      </c>
      <c r="G561" s="41" t="e">
        <f aca="false">+F561/0</f>
        <v>#DIV/0!</v>
      </c>
      <c r="H561" s="42" t="str">
        <f aca="false">+IF(ISERROR(STDEV(G541:G561)),"",STDEV(G541:G561))</f>
        <v/>
      </c>
      <c r="I561" s="44" t="str">
        <f aca="false">IF(H561="","",(H561*(SQRT(266))))</f>
        <v/>
      </c>
      <c r="J561" s="34" t="n">
        <v>26.5749962806702</v>
      </c>
      <c r="K561" s="35" t="n">
        <f aca="false">IF(ISERROR(LN(J561/J560)),"",LN(J561/J560))</f>
        <v>-0.119558654921389</v>
      </c>
      <c r="L561" s="36" t="n">
        <f aca="false">+IF(ISERROR(STDEV(K541:K561)),"",STDEV(K541:K561))</f>
        <v>0.0273235659437359</v>
      </c>
      <c r="M561" s="38" t="n">
        <f aca="false">IF(L561="","",(L561*(SQRT(266))))</f>
        <v>0.445633874458089</v>
      </c>
      <c r="N561" s="34" t="n">
        <v>68.5</v>
      </c>
      <c r="O561" s="35" t="n">
        <f aca="false">IF(ISERROR(LN(N561/N560)),"",LN(N561/N560))</f>
        <v>0.0221411258772135</v>
      </c>
      <c r="P561" s="36" t="n">
        <f aca="false">+IF(ISERROR(STDEV(O541:O561)),"",STDEV(O541:O561))</f>
        <v>0.00941900804574193</v>
      </c>
      <c r="Q561" s="38" t="n">
        <f aca="false">IF(P561="","",(P561*(SQRT(266))))</f>
        <v>0.153619372289076</v>
      </c>
    </row>
    <row r="562" customFormat="false" ht="12.75" hidden="false" customHeight="false" outlineLevel="0" collapsed="false">
      <c r="A562" s="39" t="n">
        <v>36619</v>
      </c>
      <c r="B562" s="40" t="n">
        <v>24.25</v>
      </c>
      <c r="C562" s="41" t="n">
        <f aca="false">IF(ISERROR(LN(B562/B561)),"",LN(B562/B561))</f>
        <v>0</v>
      </c>
      <c r="D562" s="42" t="n">
        <f aca="false">+IF(ISERROR(STDEV(C542:C562)),"",STDEV(C542:C562))</f>
        <v>0.00685557606128788</v>
      </c>
      <c r="E562" s="43" t="n">
        <f aca="false">IF(D562="","",(D562*(SQRT(266))))</f>
        <v>0.111811061854986</v>
      </c>
      <c r="F562" s="40" t="n">
        <v>24.5</v>
      </c>
      <c r="G562" s="41" t="n">
        <f aca="false">IF(ISERROR(LN(F562/F561)),"",LN(F562/F561))</f>
        <v>0</v>
      </c>
      <c r="H562" s="42" t="str">
        <f aca="false">+IF(ISERROR(STDEV(G542:G562)),"",STDEV(G542:G562))</f>
        <v/>
      </c>
      <c r="I562" s="44" t="str">
        <f aca="false">IF(H562="","",(H562*(SQRT(266))))</f>
        <v/>
      </c>
      <c r="J562" s="34" t="n">
        <v>30.0454564528032</v>
      </c>
      <c r="K562" s="35" t="n">
        <f aca="false">IF(ISERROR(LN(J562/J561)),"",LN(J562/J561))</f>
        <v>0.122740665703437</v>
      </c>
      <c r="L562" s="36" t="n">
        <f aca="false">+IF(ISERROR(STDEV(K542:K562)),"",STDEV(K542:K562))</f>
        <v>0.0390395990437773</v>
      </c>
      <c r="M562" s="38" t="n">
        <f aca="false">IF(L562="","",(L562*(SQRT(266))))</f>
        <v>0.636716591640823</v>
      </c>
      <c r="N562" s="34" t="n">
        <v>66.75</v>
      </c>
      <c r="O562" s="35" t="n">
        <f aca="false">IF(ISERROR(LN(N562/N561)),"",LN(N562/N561))</f>
        <v>-0.0258794479878207</v>
      </c>
      <c r="P562" s="36" t="n">
        <f aca="false">+IF(ISERROR(STDEV(O542:O562)),"",STDEV(O542:O562))</f>
        <v>0.0105906026624116</v>
      </c>
      <c r="Q562" s="38" t="n">
        <f aca="false">IF(P562="","",(P562*(SQRT(266))))</f>
        <v>0.172727502223355</v>
      </c>
    </row>
    <row r="563" customFormat="false" ht="12.75" hidden="false" customHeight="false" outlineLevel="0" collapsed="false">
      <c r="A563" s="39" t="n">
        <v>36620</v>
      </c>
      <c r="B563" s="40" t="n">
        <v>24.25</v>
      </c>
      <c r="C563" s="41" t="n">
        <f aca="false">IF(ISERROR(LN(B563/B562)),"",LN(B563/B562))</f>
        <v>0</v>
      </c>
      <c r="D563" s="42" t="n">
        <f aca="false">+IF(ISERROR(STDEV(C543:C563)),"",STDEV(C543:C563))</f>
        <v>0.00685557606128788</v>
      </c>
      <c r="E563" s="43" t="n">
        <f aca="false">IF(D563="","",(D563*(SQRT(266))))</f>
        <v>0.111811061854986</v>
      </c>
      <c r="F563" s="40" t="n">
        <v>24.5</v>
      </c>
      <c r="G563" s="41" t="n">
        <f aca="false">IF(ISERROR(LN(F563/F562)),"",LN(F563/F562))</f>
        <v>0</v>
      </c>
      <c r="H563" s="42" t="str">
        <f aca="false">+IF(ISERROR(STDEV(G543:G563)),"",STDEV(G543:G563))</f>
        <v/>
      </c>
      <c r="I563" s="44" t="str">
        <f aca="false">IF(H563="","",(H563*(SQRT(266))))</f>
        <v/>
      </c>
      <c r="J563" s="34" t="n">
        <v>29.4000019073486</v>
      </c>
      <c r="K563" s="35" t="n">
        <f aca="false">IF(ISERROR(LN(J563/J562)),"",LN(J563/J562))</f>
        <v>-0.021716710755034</v>
      </c>
      <c r="L563" s="36" t="n">
        <f aca="false">+IF(ISERROR(STDEV(K543:K563)),"",STDEV(K543:K563))</f>
        <v>0.0393470457632958</v>
      </c>
      <c r="M563" s="38" t="n">
        <f aca="false">IF(L563="","",(L563*(SQRT(266))))</f>
        <v>0.641730895889785</v>
      </c>
      <c r="N563" s="34" t="n">
        <v>65.5</v>
      </c>
      <c r="O563" s="35" t="n">
        <f aca="false">IF(ISERROR(LN(N563/N562)),"",LN(N563/N562))</f>
        <v>-0.0189041546391527</v>
      </c>
      <c r="P563" s="36" t="n">
        <f aca="false">+IF(ISERROR(STDEV(O543:O563)),"",STDEV(O543:O563))</f>
        <v>0.0113478513240324</v>
      </c>
      <c r="Q563" s="38" t="n">
        <f aca="false">IF(P563="","",(P563*(SQRT(266))))</f>
        <v>0.185077854139396</v>
      </c>
    </row>
    <row r="564" customFormat="false" ht="12.75" hidden="false" customHeight="false" outlineLevel="0" collapsed="false">
      <c r="A564" s="39" t="n">
        <v>36621</v>
      </c>
      <c r="B564" s="40" t="n">
        <v>24.25</v>
      </c>
      <c r="C564" s="41" t="n">
        <f aca="false">IF(ISERROR(LN(B564/B563)),"",LN(B564/B563))</f>
        <v>0</v>
      </c>
      <c r="D564" s="42" t="n">
        <f aca="false">+IF(ISERROR(STDEV(C544:C564)),"",STDEV(C544:C564))</f>
        <v>0.00685557606128788</v>
      </c>
      <c r="E564" s="43" t="n">
        <f aca="false">IF(D564="","",(D564*(SQRT(266))))</f>
        <v>0.111811061854986</v>
      </c>
      <c r="F564" s="40" t="n">
        <v>24.5</v>
      </c>
      <c r="G564" s="41" t="n">
        <f aca="false">IF(ISERROR(LN(F564/F563)),"",LN(F564/F563))</f>
        <v>0</v>
      </c>
      <c r="H564" s="42" t="str">
        <f aca="false">+IF(ISERROR(STDEV(G544:G564)),"",STDEV(G544:G564))</f>
        <v/>
      </c>
      <c r="I564" s="44" t="str">
        <f aca="false">IF(H564="","",(H564*(SQRT(266))))</f>
        <v/>
      </c>
      <c r="J564" s="34" t="n">
        <v>29.0272742531516</v>
      </c>
      <c r="K564" s="35" t="n">
        <f aca="false">IF(ISERROR(LN(J564/J563)),"",LN(J564/J563))</f>
        <v>-0.0127588597309954</v>
      </c>
      <c r="L564" s="36" t="n">
        <f aca="false">+IF(ISERROR(STDEV(K544:K564)),"",STDEV(K544:K564))</f>
        <v>0.0394058922984002</v>
      </c>
      <c r="M564" s="38" t="n">
        <f aca="false">IF(L564="","",(L564*(SQRT(266))))</f>
        <v>0.642690653832471</v>
      </c>
      <c r="N564" s="34" t="n">
        <v>64.75</v>
      </c>
      <c r="O564" s="35" t="n">
        <f aca="false">IF(ISERROR(LN(N564/N563)),"",LN(N564/N563))</f>
        <v>-0.0115164420615591</v>
      </c>
      <c r="P564" s="36" t="n">
        <f aca="false">+IF(ISERROR(STDEV(O544:O564)),"",STDEV(O544:O564))</f>
        <v>0.011622795256114</v>
      </c>
      <c r="Q564" s="38" t="n">
        <f aca="false">IF(P564="","",(P564*(SQRT(266))))</f>
        <v>0.189562053967653</v>
      </c>
    </row>
    <row r="565" customFormat="false" ht="12.75" hidden="false" customHeight="false" outlineLevel="0" collapsed="false">
      <c r="A565" s="39" t="n">
        <v>36622</v>
      </c>
      <c r="B565" s="40" t="n">
        <v>24.25</v>
      </c>
      <c r="C565" s="41" t="n">
        <f aca="false">IF(ISERROR(LN(B565/B564)),"",LN(B565/B564))</f>
        <v>0</v>
      </c>
      <c r="D565" s="42" t="n">
        <f aca="false">+IF(ISERROR(STDEV(C545:C565)),"",STDEV(C545:C565))</f>
        <v>0.00685557606128788</v>
      </c>
      <c r="E565" s="43" t="n">
        <f aca="false">IF(D565="","",(D565*(SQRT(266))))</f>
        <v>0.111811061854986</v>
      </c>
      <c r="F565" s="40" t="n">
        <v>24.5</v>
      </c>
      <c r="G565" s="41" t="n">
        <f aca="false">IF(ISERROR(LN(F565/F564)),"",LN(F565/F564))</f>
        <v>0</v>
      </c>
      <c r="H565" s="42" t="str">
        <f aca="false">+IF(ISERROR(STDEV(G545:G565)),"",STDEV(G545:G565))</f>
        <v/>
      </c>
      <c r="I565" s="44" t="str">
        <f aca="false">IF(H565="","",(H565*(SQRT(266))))</f>
        <v/>
      </c>
      <c r="J565" s="34" t="n">
        <v>28.8500011444092</v>
      </c>
      <c r="K565" s="35" t="n">
        <f aca="false">IF(ISERROR(LN(J565/J564)),"",LN(J565/J564))</f>
        <v>-0.00612584686777158</v>
      </c>
      <c r="L565" s="36" t="n">
        <f aca="false">+IF(ISERROR(STDEV(K545:K565)),"",STDEV(K545:K565))</f>
        <v>0.0394066788028213</v>
      </c>
      <c r="M565" s="38" t="n">
        <f aca="false">IF(L565="","",(L565*(SQRT(266))))</f>
        <v>0.642703481331384</v>
      </c>
      <c r="N565" s="34" t="n">
        <v>63.5</v>
      </c>
      <c r="O565" s="35" t="n">
        <f aca="false">IF(ISERROR(LN(N565/N564)),"",LN(N565/N564))</f>
        <v>-0.0194937946810011</v>
      </c>
      <c r="P565" s="36" t="n">
        <f aca="false">+IF(ISERROR(STDEV(O545:O565)),"",STDEV(O545:O565))</f>
        <v>0.012333529360555</v>
      </c>
      <c r="Q565" s="38" t="n">
        <f aca="false">IF(P565="","",(P565*(SQRT(266))))</f>
        <v>0.201153776414267</v>
      </c>
    </row>
    <row r="566" customFormat="false" ht="12.75" hidden="false" customHeight="false" outlineLevel="0" collapsed="false">
      <c r="A566" s="39" t="n">
        <v>36623</v>
      </c>
      <c r="B566" s="40" t="n">
        <v>24.25</v>
      </c>
      <c r="C566" s="41" t="n">
        <f aca="false">IF(ISERROR(LN(B566/B565)),"",LN(B566/B565))</f>
        <v>0</v>
      </c>
      <c r="D566" s="42" t="n">
        <f aca="false">+IF(ISERROR(STDEV(C546:C566)),"",STDEV(C546:C566))</f>
        <v>0.00685557606128788</v>
      </c>
      <c r="E566" s="43" t="n">
        <f aca="false">IF(D566="","",(D566*(SQRT(266))))</f>
        <v>0.111811061854986</v>
      </c>
      <c r="F566" s="40" t="n">
        <v>24.5</v>
      </c>
      <c r="G566" s="41" t="n">
        <f aca="false">IF(ISERROR(LN(F566/F565)),"",LN(F566/F565))</f>
        <v>0</v>
      </c>
      <c r="H566" s="42" t="str">
        <f aca="false">+IF(ISERROR(STDEV(G546:G566)),"",STDEV(G546:G566))</f>
        <v/>
      </c>
      <c r="I566" s="44" t="str">
        <f aca="false">IF(H566="","",(H566*(SQRT(266))))</f>
        <v/>
      </c>
      <c r="J566" s="34" t="n">
        <v>29.0000003814697</v>
      </c>
      <c r="K566" s="35" t="n">
        <f aca="false">IF(ISERROR(LN(J566/J565)),"",LN(J566/J565))</f>
        <v>0.0051858105189318</v>
      </c>
      <c r="L566" s="36" t="n">
        <f aca="false">+IF(ISERROR(STDEV(K546:K566)),"",STDEV(K546:K566))</f>
        <v>0.0394330698002362</v>
      </c>
      <c r="M566" s="38" t="n">
        <f aca="false">IF(L566="","",(L566*(SQRT(266))))</f>
        <v>0.643133905473425</v>
      </c>
      <c r="N566" s="34" t="n">
        <v>63.5</v>
      </c>
      <c r="O566" s="35" t="n">
        <f aca="false">IF(ISERROR(LN(N566/N565)),"",LN(N566/N565))</f>
        <v>0</v>
      </c>
      <c r="P566" s="36" t="n">
        <f aca="false">+IF(ISERROR(STDEV(O546:O566)),"",STDEV(O546:O566))</f>
        <v>0.012333529360555</v>
      </c>
      <c r="Q566" s="38" t="n">
        <f aca="false">IF(P566="","",(P566*(SQRT(266))))</f>
        <v>0.201153776414267</v>
      </c>
    </row>
    <row r="567" customFormat="false" ht="12.75" hidden="false" customHeight="false" outlineLevel="0" collapsed="false">
      <c r="A567" s="39" t="n">
        <v>36626</v>
      </c>
      <c r="B567" s="40" t="n">
        <v>24.25</v>
      </c>
      <c r="C567" s="41" t="n">
        <f aca="false">IF(ISERROR(LN(B567/B566)),"",LN(B567/B566))</f>
        <v>0</v>
      </c>
      <c r="D567" s="42" t="n">
        <f aca="false">+IF(ISERROR(STDEV(C547:C567)),"",STDEV(C547:C567))</f>
        <v>0.00685557606128788</v>
      </c>
      <c r="E567" s="43" t="n">
        <f aca="false">IF(D567="","",(D567*(SQRT(266))))</f>
        <v>0.111811061854986</v>
      </c>
      <c r="F567" s="40" t="n">
        <v>25</v>
      </c>
      <c r="G567" s="41" t="n">
        <f aca="false">IF(ISERROR(LN(F567/F566)),"",LN(F567/F566))</f>
        <v>0.0202027073175195</v>
      </c>
      <c r="H567" s="42" t="str">
        <f aca="false">+IF(ISERROR(STDEV(G547:G567)),"",STDEV(G547:G567))</f>
        <v/>
      </c>
      <c r="I567" s="44" t="str">
        <f aca="false">IF(H567="","",(H567*(SQRT(266))))</f>
        <v/>
      </c>
      <c r="J567" s="34" t="n">
        <v>28.5409090909091</v>
      </c>
      <c r="K567" s="35" t="n">
        <f aca="false">IF(ISERROR(LN(J567/J566)),"",LN(J567/J566))</f>
        <v>-0.0159573783788542</v>
      </c>
      <c r="L567" s="36" t="n">
        <f aca="false">+IF(ISERROR(STDEV(K547:K567)),"",STDEV(K547:K567))</f>
        <v>0.0394077573815405</v>
      </c>
      <c r="M567" s="38" t="n">
        <f aca="false">IF(L567="","",(L567*(SQRT(266))))</f>
        <v>0.642721072417941</v>
      </c>
      <c r="N567" s="34" t="n">
        <v>61.75</v>
      </c>
      <c r="O567" s="35" t="n">
        <f aca="false">IF(ISERROR(LN(N567/N566)),"",LN(N567/N566))</f>
        <v>-0.0279459303905593</v>
      </c>
      <c r="P567" s="36" t="n">
        <f aca="false">+IF(ISERROR(STDEV(O547:O567)),"",STDEV(O547:O567))</f>
        <v>0.0134169441231365</v>
      </c>
      <c r="Q567" s="38" t="n">
        <f aca="false">IF(P567="","",(P567*(SQRT(266))))</f>
        <v>0.218823736451272</v>
      </c>
    </row>
    <row r="568" customFormat="false" ht="12.75" hidden="false" customHeight="false" outlineLevel="0" collapsed="false">
      <c r="A568" s="39" t="n">
        <v>36627</v>
      </c>
      <c r="B568" s="40" t="n">
        <v>24.5</v>
      </c>
      <c r="C568" s="41" t="n">
        <f aca="false">IF(ISERROR(LN(B568/B567)),"",LN(B568/B567))</f>
        <v>0.0102565001671891</v>
      </c>
      <c r="D568" s="42" t="n">
        <f aca="false">+IF(ISERROR(STDEV(C548:C568)),"",STDEV(C548:C568))</f>
        <v>0.00710449609238742</v>
      </c>
      <c r="E568" s="43" t="n">
        <f aca="false">IF(D568="","",(D568*(SQRT(266))))</f>
        <v>0.115870824702835</v>
      </c>
      <c r="F568" s="40" t="n">
        <v>25.75</v>
      </c>
      <c r="G568" s="41" t="n">
        <f aca="false">IF(ISERROR(LN(F568/F567)),"",LN(F568/F567))</f>
        <v>0.0295588022415444</v>
      </c>
      <c r="H568" s="42" t="str">
        <f aca="false">+IF(ISERROR(STDEV(G548:G568)),"",STDEV(G548:G568))</f>
        <v/>
      </c>
      <c r="I568" s="44" t="str">
        <f aca="false">IF(H568="","",(H568*(SQRT(266))))</f>
        <v/>
      </c>
      <c r="J568" s="34" t="n">
        <v>27.8000001560558</v>
      </c>
      <c r="K568" s="35" t="n">
        <f aca="false">IF(ISERROR(LN(J568/J567)),"",LN(J568/J567))</f>
        <v>-0.0263024384516387</v>
      </c>
      <c r="L568" s="36" t="n">
        <f aca="false">+IF(ISERROR(STDEV(K548:K568)),"",STDEV(K548:K568))</f>
        <v>0.0396938093818039</v>
      </c>
      <c r="M568" s="38" t="n">
        <f aca="false">IF(L568="","",(L568*(SQRT(266))))</f>
        <v>0.647386439355637</v>
      </c>
      <c r="N568" s="34" t="n">
        <v>60</v>
      </c>
      <c r="O568" s="35" t="n">
        <f aca="false">IF(ISERROR(LN(N568/N567)),"",LN(N568/N567))</f>
        <v>-0.0287494132859859</v>
      </c>
      <c r="P568" s="36" t="n">
        <f aca="false">+IF(ISERROR(STDEV(O548:O568)),"",STDEV(O548:O568))</f>
        <v>0.0142776611240318</v>
      </c>
      <c r="Q568" s="38" t="n">
        <f aca="false">IF(P568="","",(P568*(SQRT(266))))</f>
        <v>0.232861605912042</v>
      </c>
    </row>
    <row r="569" customFormat="false" ht="12.75" hidden="false" customHeight="false" outlineLevel="0" collapsed="false">
      <c r="A569" s="39" t="n">
        <v>36628</v>
      </c>
      <c r="B569" s="40" t="n">
        <v>24.5</v>
      </c>
      <c r="C569" s="41" t="n">
        <f aca="false">IF(ISERROR(LN(B569/B568)),"",LN(B569/B568))</f>
        <v>0</v>
      </c>
      <c r="D569" s="42" t="n">
        <f aca="false">+IF(ISERROR(STDEV(C549:C569)),"",STDEV(C549:C569))</f>
        <v>0.00710449609238742</v>
      </c>
      <c r="E569" s="43" t="n">
        <f aca="false">IF(D569="","",(D569*(SQRT(266))))</f>
        <v>0.115870824702835</v>
      </c>
      <c r="F569" s="40" t="n">
        <v>25.75</v>
      </c>
      <c r="G569" s="41" t="n">
        <f aca="false">IF(ISERROR(LN(F569/F568)),"",LN(F569/F568))</f>
        <v>0</v>
      </c>
      <c r="H569" s="42" t="str">
        <f aca="false">+IF(ISERROR(STDEV(G549:G569)),"",STDEV(G549:G569))</f>
        <v/>
      </c>
      <c r="I569" s="44" t="str">
        <f aca="false">IF(H569="","",(H569*(SQRT(266))))</f>
        <v/>
      </c>
      <c r="J569" s="34" t="n">
        <v>28.7000000173395</v>
      </c>
      <c r="K569" s="35" t="n">
        <f aca="false">IF(ISERROR(LN(J569/J568)),"",LN(J569/J568))</f>
        <v>0.0318610970596306</v>
      </c>
      <c r="L569" s="36" t="n">
        <f aca="false">+IF(ISERROR(STDEV(K549:K569)),"",STDEV(K549:K569))</f>
        <v>0.0404558142710582</v>
      </c>
      <c r="M569" s="38" t="n">
        <f aca="false">IF(L569="","",(L569*(SQRT(266))))</f>
        <v>0.65981436299685</v>
      </c>
      <c r="N569" s="34" t="n">
        <v>61.75</v>
      </c>
      <c r="O569" s="35" t="n">
        <f aca="false">IF(ISERROR(LN(N569/N568)),"",LN(N569/N568))</f>
        <v>0.0287494132859858</v>
      </c>
      <c r="P569" s="36" t="n">
        <f aca="false">+IF(ISERROR(STDEV(O549:O569)),"",STDEV(O549:O569))</f>
        <v>0.0158653387321844</v>
      </c>
      <c r="Q569" s="38" t="n">
        <f aca="false">IF(P569="","",(P569*(SQRT(266))))</f>
        <v>0.258755844071451</v>
      </c>
    </row>
    <row r="570" customFormat="false" ht="12.75" hidden="false" customHeight="false" outlineLevel="0" collapsed="false">
      <c r="A570" s="39" t="n">
        <v>36629</v>
      </c>
      <c r="B570" s="40" t="n">
        <v>24.5</v>
      </c>
      <c r="C570" s="41" t="n">
        <f aca="false">IF(ISERROR(LN(B570/B569)),"",LN(B570/B569))</f>
        <v>0</v>
      </c>
      <c r="D570" s="42" t="n">
        <f aca="false">+IF(ISERROR(STDEV(C550:C570)),"",STDEV(C550:C570))</f>
        <v>0.00710449609238742</v>
      </c>
      <c r="E570" s="43" t="n">
        <f aca="false">IF(D570="","",(D570*(SQRT(266))))</f>
        <v>0.115870824702835</v>
      </c>
      <c r="F570" s="40" t="n">
        <v>25.75</v>
      </c>
      <c r="G570" s="41" t="n">
        <f aca="false">IF(ISERROR(LN(F570/F569)),"",LN(F570/F569))</f>
        <v>0</v>
      </c>
      <c r="H570" s="42" t="str">
        <f aca="false">+IF(ISERROR(STDEV(G550:G570)),"",STDEV(G550:G570))</f>
        <v/>
      </c>
      <c r="I570" s="44" t="str">
        <f aca="false">IF(H570="","",(H570*(SQRT(266))))</f>
        <v/>
      </c>
      <c r="J570" s="34" t="n">
        <v>29.2499996358698</v>
      </c>
      <c r="K570" s="35" t="n">
        <f aca="false">IF(ISERROR(LN(J570/J569)),"",LN(J570/J569))</f>
        <v>0.0189824378592298</v>
      </c>
      <c r="L570" s="36" t="n">
        <f aca="false">+IF(ISERROR(STDEV(K550:K570)),"",STDEV(K550:K570))</f>
        <v>0.0407266501239154</v>
      </c>
      <c r="M570" s="38" t="n">
        <f aca="false">IF(L570="","",(L570*(SQRT(266))))</f>
        <v>0.66423156208058</v>
      </c>
      <c r="N570" s="34" t="n">
        <v>63</v>
      </c>
      <c r="O570" s="35" t="n">
        <f aca="false">IF(ISERROR(LN(N570/N569)),"",LN(N570/N569))</f>
        <v>0.0200407508834462</v>
      </c>
      <c r="P570" s="36" t="n">
        <f aca="false">+IF(ISERROR(STDEV(O550:O570)),"",STDEV(O550:O570))</f>
        <v>0.0165392390330031</v>
      </c>
      <c r="Q570" s="38" t="n">
        <f aca="false">IF(P570="","",(P570*(SQRT(266))))</f>
        <v>0.269746825361035</v>
      </c>
    </row>
    <row r="571" customFormat="false" ht="12.75" hidden="false" customHeight="false" outlineLevel="0" collapsed="false">
      <c r="A571" s="39" t="n">
        <v>36630</v>
      </c>
      <c r="B571" s="40" t="n">
        <v>24.5</v>
      </c>
      <c r="C571" s="41" t="n">
        <f aca="false">IF(ISERROR(LN(B571/B570)),"",LN(B571/B570))</f>
        <v>0</v>
      </c>
      <c r="D571" s="42" t="n">
        <f aca="false">+IF(ISERROR(STDEV(C551:C571)),"",STDEV(C551:C571))</f>
        <v>0.00710449609238742</v>
      </c>
      <c r="E571" s="43" t="n">
        <f aca="false">IF(D571="","",(D571*(SQRT(266))))</f>
        <v>0.115870824702835</v>
      </c>
      <c r="F571" s="40" t="n">
        <v>25.75</v>
      </c>
      <c r="G571" s="41" t="n">
        <f aca="false">IF(ISERROR(LN(F571/F570)),"",LN(F571/F570))</f>
        <v>0</v>
      </c>
      <c r="H571" s="42" t="str">
        <f aca="false">+IF(ISERROR(STDEV(G551:G571)),"",STDEV(G551:G571))</f>
        <v/>
      </c>
      <c r="I571" s="44" t="str">
        <f aca="false">IF(H571="","",(H571*(SQRT(266))))</f>
        <v/>
      </c>
      <c r="J571" s="34" t="n">
        <v>28.8999988729303</v>
      </c>
      <c r="K571" s="35" t="n">
        <f aca="false">IF(ISERROR(LN(J571/J570)),"",LN(J571/J570))</f>
        <v>-0.0120380051095342</v>
      </c>
      <c r="L571" s="36" t="n">
        <f aca="false">+IF(ISERROR(STDEV(K551:K571)),"",STDEV(K551:K571))</f>
        <v>0.0407876652113217</v>
      </c>
      <c r="M571" s="38" t="n">
        <f aca="false">IF(L571="","",(L571*(SQRT(266))))</f>
        <v>0.665226688040979</v>
      </c>
      <c r="N571" s="34" t="n">
        <v>63</v>
      </c>
      <c r="O571" s="35" t="n">
        <f aca="false">IF(ISERROR(LN(N571/N570)),"",LN(N571/N570))</f>
        <v>0</v>
      </c>
      <c r="P571" s="36" t="n">
        <f aca="false">+IF(ISERROR(STDEV(O551:O571)),"",STDEV(O551:O571))</f>
        <v>0.0165392390330031</v>
      </c>
      <c r="Q571" s="38" t="n">
        <f aca="false">IF(P571="","",(P571*(SQRT(266))))</f>
        <v>0.269746825361035</v>
      </c>
    </row>
    <row r="572" customFormat="false" ht="12.75" hidden="false" customHeight="false" outlineLevel="0" collapsed="false">
      <c r="A572" s="39" t="n">
        <v>36633</v>
      </c>
      <c r="B572" s="40" t="n">
        <v>24.75</v>
      </c>
      <c r="C572" s="41" t="n">
        <f aca="false">IF(ISERROR(LN(B572/B571)),"",LN(B572/B571))</f>
        <v>0.0101523714640179</v>
      </c>
      <c r="D572" s="42" t="n">
        <f aca="false">+IF(ISERROR(STDEV(C552:C572)),"",STDEV(C552:C572))</f>
        <v>0.00730529532739139</v>
      </c>
      <c r="E572" s="43" t="n">
        <f aca="false">IF(D572="","",(D572*(SQRT(266))))</f>
        <v>0.119145761117331</v>
      </c>
      <c r="F572" s="40" t="n">
        <v>26</v>
      </c>
      <c r="G572" s="41" t="n">
        <f aca="false">IF(ISERROR(LN(F572/F571)),"",LN(F572/F571))</f>
        <v>0.00966191091173689</v>
      </c>
      <c r="H572" s="42" t="str">
        <f aca="false">+IF(ISERROR(STDEV(G552:G572)),"",STDEV(G552:G572))</f>
        <v/>
      </c>
      <c r="I572" s="44" t="str">
        <f aca="false">IF(H572="","",(H572*(SQRT(266))))</f>
        <v/>
      </c>
      <c r="J572" s="34" t="n">
        <v>31.7499984914606</v>
      </c>
      <c r="K572" s="35" t="n">
        <f aca="false">IF(ISERROR(LN(J572/J571)),"",LN(J572/J571))</f>
        <v>0.0940511217062134</v>
      </c>
      <c r="L572" s="36" t="n">
        <f aca="false">+IF(ISERROR(STDEV(K552:K572)),"",STDEV(K552:K572))</f>
        <v>0.045801746592066</v>
      </c>
      <c r="M572" s="38" t="n">
        <f aca="false">IF(L572="","",(L572*(SQRT(266))))</f>
        <v>0.747003880562276</v>
      </c>
      <c r="N572" s="34" t="n">
        <v>65.5</v>
      </c>
      <c r="O572" s="35" t="n">
        <f aca="false">IF(ISERROR(LN(N572/N571)),"",LN(N572/N571))</f>
        <v>0.0389154162496736</v>
      </c>
      <c r="P572" s="36" t="n">
        <f aca="false">+IF(ISERROR(STDEV(O552:O572)),"",STDEV(O552:O572))</f>
        <v>0.0189276674233609</v>
      </c>
      <c r="Q572" s="38" t="n">
        <f aca="false">IF(P572="","",(P572*(SQRT(266))))</f>
        <v>0.308700913551887</v>
      </c>
    </row>
    <row r="573" customFormat="false" ht="12.75" hidden="false" customHeight="false" outlineLevel="0" collapsed="false">
      <c r="A573" s="39" t="n">
        <v>36634</v>
      </c>
      <c r="B573" s="40" t="n">
        <v>24.75</v>
      </c>
      <c r="C573" s="41" t="n">
        <f aca="false">IF(ISERROR(LN(B573/B572)),"",LN(B573/B572))</f>
        <v>0</v>
      </c>
      <c r="D573" s="42" t="n">
        <f aca="false">+IF(ISERROR(STDEV(C553:C573)),"",STDEV(C553:C573))</f>
        <v>0.00730529532739139</v>
      </c>
      <c r="E573" s="43" t="n">
        <f aca="false">IF(D573="","",(D573*(SQRT(266))))</f>
        <v>0.119145761117331</v>
      </c>
      <c r="F573" s="40" t="n">
        <v>26</v>
      </c>
      <c r="G573" s="41" t="n">
        <f aca="false">IF(ISERROR(LN(F573/F572)),"",LN(F573/F572))</f>
        <v>0</v>
      </c>
      <c r="H573" s="42" t="str">
        <f aca="false">+IF(ISERROR(STDEV(G553:G573)),"",STDEV(G553:G573))</f>
        <v/>
      </c>
      <c r="I573" s="44" t="str">
        <f aca="false">IF(H573="","",(H573*(SQRT(266))))</f>
        <v/>
      </c>
      <c r="J573" s="34" t="n">
        <v>31.4999988729304</v>
      </c>
      <c r="K573" s="35" t="n">
        <f aca="false">IF(ISERROR(LN(J573/J572)),"",LN(J573/J572))</f>
        <v>-0.00790516777405092</v>
      </c>
      <c r="L573" s="36" t="n">
        <f aca="false">+IF(ISERROR(STDEV(K553:K573)),"",STDEV(K553:K573))</f>
        <v>0.0458609620620155</v>
      </c>
      <c r="M573" s="38" t="n">
        <f aca="false">IF(L573="","",(L573*(SQRT(266))))</f>
        <v>0.747969655650191</v>
      </c>
      <c r="N573" s="34" t="n">
        <v>65.25</v>
      </c>
      <c r="O573" s="35" t="n">
        <f aca="false">IF(ISERROR(LN(N573/N572)),"",LN(N573/N572))</f>
        <v>-0.00382409643840339</v>
      </c>
      <c r="P573" s="36" t="n">
        <f aca="false">+IF(ISERROR(STDEV(O553:O573)),"",STDEV(O553:O573))</f>
        <v>0.0189349588709459</v>
      </c>
      <c r="Q573" s="38" t="n">
        <f aca="false">IF(P573="","",(P573*(SQRT(266))))</f>
        <v>0.30881983346316</v>
      </c>
    </row>
    <row r="574" customFormat="false" ht="12.75" hidden="false" customHeight="false" outlineLevel="0" collapsed="false">
      <c r="A574" s="39" t="n">
        <v>36635</v>
      </c>
      <c r="B574" s="40" t="n">
        <v>24.75</v>
      </c>
      <c r="C574" s="41" t="n">
        <f aca="false">IF(ISERROR(LN(B574/B573)),"",LN(B574/B573))</f>
        <v>0</v>
      </c>
      <c r="D574" s="42" t="n">
        <f aca="false">+IF(ISERROR(STDEV(C554:C574)),"",STDEV(C554:C574))</f>
        <v>0.00306946297506465</v>
      </c>
      <c r="E574" s="43" t="n">
        <f aca="false">IF(D574="","",(D574*(SQRT(266))))</f>
        <v>0.050061426129385</v>
      </c>
      <c r="F574" s="40" t="n">
        <v>26</v>
      </c>
      <c r="G574" s="41" t="n">
        <f aca="false">IF(ISERROR(LN(F574/F573)),"",LN(F574/F573))</f>
        <v>0</v>
      </c>
      <c r="H574" s="42" t="str">
        <f aca="false">+IF(ISERROR(STDEV(G554:G574)),"",STDEV(G554:G574))</f>
        <v/>
      </c>
      <c r="I574" s="44" t="str">
        <f aca="false">IF(H574="","",(H574*(SQRT(266))))</f>
        <v/>
      </c>
      <c r="J574" s="34" t="n">
        <v>32.8999988729303</v>
      </c>
      <c r="K574" s="35" t="n">
        <f aca="false">IF(ISERROR(LN(J574/J573)),"",LN(J574/J573))</f>
        <v>0.0434851134622912</v>
      </c>
      <c r="L574" s="36" t="n">
        <f aca="false">+IF(ISERROR(STDEV(K554:K574)),"",STDEV(K554:K574))</f>
        <v>0.0467338469948535</v>
      </c>
      <c r="M574" s="38" t="n">
        <f aca="false">IF(L574="","",(L574*(SQRT(266))))</f>
        <v>0.762205978075224</v>
      </c>
      <c r="N574" s="34" t="n">
        <v>66.75</v>
      </c>
      <c r="O574" s="35" t="n">
        <f aca="false">IF(ISERROR(LN(N574/N573)),"",LN(N574/N573))</f>
        <v>0.0227282510775561</v>
      </c>
      <c r="P574" s="36" t="n">
        <f aca="false">+IF(ISERROR(STDEV(O554:O574)),"",STDEV(O554:O574))</f>
        <v>0.0195204782225444</v>
      </c>
      <c r="Q574" s="38" t="n">
        <f aca="false">IF(P574="","",(P574*(SQRT(266))))</f>
        <v>0.318369365093121</v>
      </c>
    </row>
    <row r="575" customFormat="false" ht="12.75" hidden="false" customHeight="false" outlineLevel="0" collapsed="false">
      <c r="A575" s="39" t="n">
        <v>36636</v>
      </c>
      <c r="B575" s="40" t="n">
        <v>25</v>
      </c>
      <c r="C575" s="41" t="n">
        <f aca="false">IF(ISERROR(LN(B575/B574)),"",LN(B575/B574))</f>
        <v>0.0100503358535015</v>
      </c>
      <c r="D575" s="42" t="n">
        <f aca="false">+IF(ISERROR(STDEV(C555:C575)),"",STDEV(C555:C575))</f>
        <v>0.00364071756010021</v>
      </c>
      <c r="E575" s="43" t="n">
        <f aca="false">IF(D575="","",(D575*(SQRT(266))))</f>
        <v>0.0593783064573609</v>
      </c>
      <c r="F575" s="40" t="n">
        <v>26.25</v>
      </c>
      <c r="G575" s="41" t="n">
        <f aca="false">IF(ISERROR(LN(F575/F574)),"",LN(F575/F574))</f>
        <v>0.00956945101615067</v>
      </c>
      <c r="H575" s="42" t="str">
        <f aca="false">+IF(ISERROR(STDEV(G555:G575)),"",STDEV(G555:G575))</f>
        <v/>
      </c>
      <c r="I575" s="44" t="str">
        <f aca="false">IF(H575="","",(H575*(SQRT(266))))</f>
        <v/>
      </c>
      <c r="J575" s="34" t="n">
        <v>31.8090901808305</v>
      </c>
      <c r="K575" s="35" t="n">
        <f aca="false">IF(ISERROR(LN(J575/J574)),"",LN(J575/J574))</f>
        <v>-0.0337205198333428</v>
      </c>
      <c r="L575" s="36" t="n">
        <f aca="false">+IF(ISERROR(STDEV(K555:K575)),"",STDEV(K555:K575))</f>
        <v>0.0474544594899138</v>
      </c>
      <c r="M575" s="38" t="n">
        <f aca="false">IF(L575="","",(L575*(SQRT(266))))</f>
        <v>0.773958812197164</v>
      </c>
      <c r="N575" s="34" t="n">
        <v>65.5</v>
      </c>
      <c r="O575" s="35" t="n">
        <f aca="false">IF(ISERROR(LN(N575/N574)),"",LN(N575/N574))</f>
        <v>-0.0189041546391527</v>
      </c>
      <c r="P575" s="36" t="n">
        <f aca="false">+IF(ISERROR(STDEV(O555:O575)),"",STDEV(O555:O575))</f>
        <v>0.0198852945237813</v>
      </c>
      <c r="Q575" s="38" t="n">
        <f aca="false">IF(P575="","",(P575*(SQRT(266))))</f>
        <v>0.324319338904022</v>
      </c>
    </row>
    <row r="576" customFormat="false" ht="12.75" hidden="false" customHeight="false" outlineLevel="0" collapsed="false">
      <c r="A576" s="39" t="n">
        <v>36640</v>
      </c>
      <c r="B576" s="40" t="n">
        <v>25</v>
      </c>
      <c r="C576" s="41" t="n">
        <f aca="false">IF(ISERROR(LN(B576/B575)),"",LN(B576/B575))</f>
        <v>0</v>
      </c>
      <c r="D576" s="42" t="n">
        <f aca="false">+IF(ISERROR(STDEV(C556:C576)),"",STDEV(C556:C576))</f>
        <v>0.00364071756010021</v>
      </c>
      <c r="E576" s="43" t="n">
        <f aca="false">IF(D576="","",(D576*(SQRT(266))))</f>
        <v>0.0593783064573609</v>
      </c>
      <c r="F576" s="40" t="n">
        <v>26.25</v>
      </c>
      <c r="G576" s="41" t="n">
        <f aca="false">IF(ISERROR(LN(F576/F575)),"",LN(F576/F575))</f>
        <v>0</v>
      </c>
      <c r="H576" s="42" t="str">
        <f aca="false">+IF(ISERROR(STDEV(G556:G576)),"",STDEV(G556:G576))</f>
        <v/>
      </c>
      <c r="I576" s="44" t="str">
        <f aca="false">IF(H576="","",(H576*(SQRT(266))))</f>
        <v/>
      </c>
      <c r="J576" s="34" t="n">
        <v>29.0909076690674</v>
      </c>
      <c r="K576" s="35" t="n">
        <f aca="false">IF(ISERROR(LN(J576/J575)),"",LN(J576/J575))</f>
        <v>-0.0893264295609547</v>
      </c>
      <c r="L576" s="36" t="n">
        <f aca="false">+IF(ISERROR(STDEV(K556:K576)),"",STDEV(K556:K576))</f>
        <v>0.0514931990614055</v>
      </c>
      <c r="M576" s="38" t="n">
        <f aca="false">IF(L576="","",(L576*(SQRT(266))))</f>
        <v>0.839828661208715</v>
      </c>
      <c r="N576" s="34" t="n">
        <v>62.5</v>
      </c>
      <c r="O576" s="35" t="n">
        <f aca="false">IF(ISERROR(LN(N576/N575)),"",LN(N576/N575))</f>
        <v>-0.0468835858988504</v>
      </c>
      <c r="P576" s="36" t="n">
        <f aca="false">+IF(ISERROR(STDEV(O556:O576)),"",STDEV(O556:O576))</f>
        <v>0.0220449251612408</v>
      </c>
      <c r="Q576" s="38" t="n">
        <f aca="false">IF(P576="","",(P576*(SQRT(266))))</f>
        <v>0.35954184867274</v>
      </c>
    </row>
    <row r="577" customFormat="false" ht="12.75" hidden="false" customHeight="false" outlineLevel="0" collapsed="false">
      <c r="A577" s="39" t="n">
        <v>36641</v>
      </c>
      <c r="B577" s="40" t="n">
        <v>25</v>
      </c>
      <c r="C577" s="41" t="n">
        <f aca="false">IF(ISERROR(LN(B577/B576)),"",LN(B577/B576))</f>
        <v>0</v>
      </c>
      <c r="D577" s="42" t="n">
        <f aca="false">+IF(ISERROR(STDEV(C557:C577)),"",STDEV(C557:C577))</f>
        <v>0.00364071756010021</v>
      </c>
      <c r="E577" s="43" t="n">
        <f aca="false">IF(D577="","",(D577*(SQRT(266))))</f>
        <v>0.0593783064573609</v>
      </c>
      <c r="F577" s="40" t="n">
        <v>27</v>
      </c>
      <c r="G577" s="41" t="n">
        <f aca="false">IF(ISERROR(LN(F577/F576)),"",LN(F577/F576))</f>
        <v>0.0281708769666962</v>
      </c>
      <c r="H577" s="42" t="str">
        <f aca="false">+IF(ISERROR(STDEV(G557:G577)),"",STDEV(G557:G577))</f>
        <v/>
      </c>
      <c r="I577" s="44" t="str">
        <f aca="false">IF(H577="","",(H577*(SQRT(266))))</f>
        <v/>
      </c>
      <c r="J577" s="34" t="n">
        <v>27.9886342828924</v>
      </c>
      <c r="K577" s="35" t="n">
        <f aca="false">IF(ISERROR(LN(J577/J576)),"",LN(J577/J576))</f>
        <v>-0.0386271648197189</v>
      </c>
      <c r="L577" s="36" t="n">
        <f aca="false">+IF(ISERROR(STDEV(K557:K577)),"",STDEV(K557:K577))</f>
        <v>0.0521111541597467</v>
      </c>
      <c r="M577" s="38" t="n">
        <f aca="false">IF(L577="","",(L577*(SQRT(266))))</f>
        <v>0.849907203858748</v>
      </c>
      <c r="N577" s="34" t="n">
        <v>60.75</v>
      </c>
      <c r="O577" s="35" t="n">
        <f aca="false">IF(ISERROR(LN(N577/N576)),"",LN(N577/N576))</f>
        <v>-0.028399474521698</v>
      </c>
      <c r="P577" s="36" t="n">
        <f aca="false">+IF(ISERROR(STDEV(O557:O577)),"",STDEV(O557:O577))</f>
        <v>0.0224666774114819</v>
      </c>
      <c r="Q577" s="38" t="n">
        <f aca="false">IF(P577="","",(P577*(SQRT(266))))</f>
        <v>0.366420419710042</v>
      </c>
    </row>
    <row r="578" customFormat="false" ht="12.75" hidden="false" customHeight="false" outlineLevel="0" collapsed="false">
      <c r="A578" s="39" t="n">
        <v>36642</v>
      </c>
      <c r="B578" s="40" t="n">
        <v>25</v>
      </c>
      <c r="C578" s="41" t="n">
        <f aca="false">IF(ISERROR(LN(B578/B577)),"",LN(B578/B577))</f>
        <v>0</v>
      </c>
      <c r="D578" s="42" t="n">
        <f aca="false">+IF(ISERROR(STDEV(C558:C578)),"",STDEV(C558:C578))</f>
        <v>0.00364071756010021</v>
      </c>
      <c r="E578" s="43" t="n">
        <f aca="false">IF(D578="","",(D578*(SQRT(266))))</f>
        <v>0.0593783064573609</v>
      </c>
      <c r="F578" s="40" t="n">
        <v>27</v>
      </c>
      <c r="G578" s="41" t="n">
        <f aca="false">IF(ISERROR(LN(F578/F577)),"",LN(F578/F577))</f>
        <v>0</v>
      </c>
      <c r="H578" s="42" t="str">
        <f aca="false">+IF(ISERROR(STDEV(G558:G578)),"",STDEV(G558:G578))</f>
        <v/>
      </c>
      <c r="I578" s="44" t="str">
        <f aca="false">IF(H578="","",(H578*(SQRT(266))))</f>
        <v/>
      </c>
      <c r="J578" s="34" t="n">
        <v>28.8863615556197</v>
      </c>
      <c r="K578" s="35" t="n">
        <f aca="false">IF(ISERROR(LN(J578/J577)),"",LN(J578/J577))</f>
        <v>0.0315710559392683</v>
      </c>
      <c r="L578" s="36" t="n">
        <f aca="false">+IF(ISERROR(STDEV(K558:K578)),"",STDEV(K558:K578))</f>
        <v>0.0524295712338519</v>
      </c>
      <c r="M578" s="38" t="n">
        <f aca="false">IF(L578="","",(L578*(SQRT(266))))</f>
        <v>0.855100429176385</v>
      </c>
      <c r="N578" s="34" t="n">
        <v>61.5</v>
      </c>
      <c r="O578" s="35" t="n">
        <f aca="false">IF(ISERROR(LN(N578/N577)),"",LN(N578/N577))</f>
        <v>0.0122700925918144</v>
      </c>
      <c r="P578" s="36" t="n">
        <f aca="false">+IF(ISERROR(STDEV(O558:O578)),"",STDEV(O558:O578))</f>
        <v>0.0225099258620017</v>
      </c>
      <c r="Q578" s="38" t="n">
        <f aca="false">IF(P578="","",(P578*(SQRT(266))))</f>
        <v>0.367125780591895</v>
      </c>
    </row>
    <row r="579" customFormat="false" ht="12.75" hidden="false" customHeight="false" outlineLevel="0" collapsed="false">
      <c r="A579" s="39" t="n">
        <v>36643</v>
      </c>
      <c r="B579" s="40" t="n">
        <v>25</v>
      </c>
      <c r="C579" s="41" t="n">
        <f aca="false">IF(ISERROR(LN(B579/B578)),"",LN(B579/B578))</f>
        <v>0</v>
      </c>
      <c r="D579" s="42" t="n">
        <f aca="false">+IF(ISERROR(STDEV(C559:C579)),"",STDEV(C559:C579))</f>
        <v>0.00364071756010021</v>
      </c>
      <c r="E579" s="43" t="n">
        <f aca="false">IF(D579="","",(D579*(SQRT(266))))</f>
        <v>0.0593783064573609</v>
      </c>
      <c r="F579" s="40" t="n">
        <v>27</v>
      </c>
      <c r="G579" s="41" t="n">
        <f aca="false">IF(ISERROR(LN(F579/F578)),"",LN(F579/F578))</f>
        <v>0</v>
      </c>
      <c r="H579" s="42" t="str">
        <f aca="false">+IF(ISERROR(STDEV(G559:G579)),"",STDEV(G559:G579))</f>
        <v/>
      </c>
      <c r="I579" s="44" t="str">
        <f aca="false">IF(H579="","",(H579*(SQRT(266))))</f>
        <v/>
      </c>
      <c r="J579" s="34" t="n">
        <v>29.7613615556197</v>
      </c>
      <c r="K579" s="35" t="n">
        <f aca="false">IF(ISERROR(LN(J579/J578)),"",LN(J579/J578))</f>
        <v>0.0298413948760934</v>
      </c>
      <c r="L579" s="36" t="n">
        <f aca="false">+IF(ISERROR(STDEV(K559:K579)),"",STDEV(K559:K579))</f>
        <v>0.0529002506726423</v>
      </c>
      <c r="M579" s="38" t="n">
        <f aca="false">IF(L579="","",(L579*(SQRT(266))))</f>
        <v>0.862776978509947</v>
      </c>
      <c r="N579" s="34" t="n">
        <v>62.75</v>
      </c>
      <c r="O579" s="35" t="n">
        <f aca="false">IF(ISERROR(LN(N579/N578)),"",LN(N579/N578))</f>
        <v>0.020121403199421</v>
      </c>
      <c r="P579" s="36" t="n">
        <f aca="false">+IF(ISERROR(STDEV(O559:O579)),"",STDEV(O559:O579))</f>
        <v>0.0230974788646348</v>
      </c>
      <c r="Q579" s="38" t="n">
        <f aca="false">IF(P579="","",(P579*(SQRT(266))))</f>
        <v>0.376708480066482</v>
      </c>
    </row>
    <row r="580" customFormat="false" ht="12.75" hidden="false" customHeight="false" outlineLevel="0" collapsed="false">
      <c r="A580" s="39" t="n">
        <v>36644</v>
      </c>
      <c r="B580" s="40" t="n">
        <v>25.1</v>
      </c>
      <c r="C580" s="41" t="n">
        <f aca="false">IF(ISERROR(LN(B580/B579)),"",LN(B580/B579))</f>
        <v>0.00399202126953746</v>
      </c>
      <c r="D580" s="42" t="n">
        <f aca="false">+IF(ISERROR(STDEV(C560:C580)),"",STDEV(C560:C580))</f>
        <v>0.00366533416136647</v>
      </c>
      <c r="E580" s="43" t="n">
        <f aca="false">IF(D580="","",(D580*(SQRT(266))))</f>
        <v>0.0597797910740051</v>
      </c>
      <c r="F580" s="40" t="n">
        <v>27.1</v>
      </c>
      <c r="G580" s="41" t="n">
        <f aca="false">IF(ISERROR(LN(F580/F579)),"",LN(F580/F579))</f>
        <v>0.0036968618813262</v>
      </c>
      <c r="H580" s="42" t="str">
        <f aca="false">+IF(ISERROR(STDEV(G560:G580)),"",STDEV(G560:G580))</f>
        <v/>
      </c>
      <c r="I580" s="44" t="str">
        <f aca="false">IF(H580="","",(H580*(SQRT(266))))</f>
        <v/>
      </c>
      <c r="J580" s="40" t="n">
        <v>29</v>
      </c>
      <c r="K580" s="41" t="e">
        <f aca="false">+J580/0</f>
        <v>#DIV/0!</v>
      </c>
      <c r="L580" s="42" t="str">
        <f aca="false">+IF(ISERROR(STDEV(K560:K580)),"",STDEV(K560:K580))</f>
        <v/>
      </c>
      <c r="M580" s="44" t="str">
        <f aca="false">IF(L580="","",(L580*(SQRT(266))))</f>
        <v/>
      </c>
      <c r="N580" s="34" t="n">
        <v>62.75</v>
      </c>
      <c r="O580" s="35" t="n">
        <f aca="false">IF(ISERROR(LN(N580/N579)),"",LN(N580/N579))</f>
        <v>0</v>
      </c>
      <c r="P580" s="36" t="n">
        <f aca="false">+IF(ISERROR(STDEV(O560:O580)),"",STDEV(O560:O580))</f>
        <v>0.0230546915169942</v>
      </c>
      <c r="Q580" s="38" t="n">
        <f aca="false">IF(P580="","",(P580*(SQRT(266))))</f>
        <v>0.376010639545002</v>
      </c>
    </row>
    <row r="581" customFormat="false" ht="12.75" hidden="false" customHeight="false" outlineLevel="0" collapsed="false">
      <c r="A581" s="39" t="n">
        <v>36647</v>
      </c>
      <c r="B581" s="40" t="n">
        <v>25.1500003814697</v>
      </c>
      <c r="C581" s="41" t="n">
        <f aca="false">IF(ISERROR(LN(B581/B580)),"",LN(B581/B580))</f>
        <v>0.00199006557579227</v>
      </c>
      <c r="D581" s="42" t="n">
        <f aca="false">+IF(ISERROR(STDEV(C561:C581)),"",STDEV(C561:C581))</f>
        <v>0.00364647582873994</v>
      </c>
      <c r="E581" s="43" t="n">
        <f aca="false">IF(D581="","",(D581*(SQRT(266))))</f>
        <v>0.0594722209767679</v>
      </c>
      <c r="F581" s="40" t="n">
        <v>27.2000003814697</v>
      </c>
      <c r="G581" s="41" t="n">
        <f aca="false">IF(ISERROR(LN(F581/F580)),"",LN(F581/F580))</f>
        <v>0.00368325944091852</v>
      </c>
      <c r="H581" s="42" t="str">
        <f aca="false">+IF(ISERROR(STDEV(G561:G581)),"",STDEV(G561:G581))</f>
        <v/>
      </c>
      <c r="I581" s="44" t="str">
        <f aca="false">IF(H581="","",(H581*(SQRT(266))))</f>
        <v/>
      </c>
      <c r="J581" s="40" t="n">
        <v>29.25</v>
      </c>
      <c r="K581" s="41" t="n">
        <f aca="false">IF(ISERROR(LN(J581/J580)),"",LN(J581/J580))</f>
        <v>0.00858374369139144</v>
      </c>
      <c r="L581" s="42" t="str">
        <f aca="false">+IF(ISERROR(STDEV(K561:K581)),"",STDEV(K561:K581))</f>
        <v/>
      </c>
      <c r="M581" s="44" t="str">
        <f aca="false">IF(L581="","",(L581*(SQRT(266))))</f>
        <v/>
      </c>
      <c r="N581" s="34" t="n">
        <v>67.25</v>
      </c>
      <c r="O581" s="35" t="n">
        <f aca="false">IF(ISERROR(LN(N581/N580)),"",LN(N581/N580))</f>
        <v>0.0692584404700552</v>
      </c>
      <c r="P581" s="36" t="n">
        <f aca="false">+IF(ISERROR(STDEV(O561:O581)),"",STDEV(O561:O581))</f>
        <v>0.0279505945589716</v>
      </c>
      <c r="Q581" s="38" t="n">
        <f aca="false">IF(P581="","",(P581*(SQRT(266))))</f>
        <v>0.455860401690257</v>
      </c>
    </row>
    <row r="582" customFormat="false" ht="12.75" hidden="false" customHeight="false" outlineLevel="0" collapsed="false">
      <c r="A582" s="39" t="n">
        <v>36648</v>
      </c>
      <c r="B582" s="40" t="n">
        <v>25.2499996185303</v>
      </c>
      <c r="C582" s="41" t="n">
        <f aca="false">IF(ISERROR(LN(B582/B581)),"",LN(B582/B581))</f>
        <v>0.00396822890012631</v>
      </c>
      <c r="D582" s="42" t="n">
        <f aca="false">+IF(ISERROR(STDEV(C562:C582)),"",STDEV(C562:C582))</f>
        <v>0.00365486372772625</v>
      </c>
      <c r="E582" s="43" t="n">
        <f aca="false">IF(D582="","",(D582*(SQRT(266))))</f>
        <v>0.0596090234692218</v>
      </c>
      <c r="F582" s="40" t="n">
        <v>27.3500007629395</v>
      </c>
      <c r="G582" s="41" t="n">
        <f aca="false">IF(ISERROR(LN(F582/F581)),"",LN(F582/F581))</f>
        <v>0.00549956943682548</v>
      </c>
      <c r="H582" s="42" t="n">
        <f aca="false">+IF(ISERROR(STDEV(G562:G582)),"",STDEV(G562:G582))</f>
        <v>0.00933067576748416</v>
      </c>
      <c r="I582" s="44" t="n">
        <f aca="false">IF(H582="","",(H582*(SQRT(266))))</f>
        <v>0.152178716428828</v>
      </c>
      <c r="J582" s="40" t="n">
        <v>29.35</v>
      </c>
      <c r="K582" s="41" t="n">
        <f aca="false">IF(ISERROR(LN(J582/J581)),"",LN(J582/J581))</f>
        <v>0.00341297259623994</v>
      </c>
      <c r="L582" s="42" t="str">
        <f aca="false">+IF(ISERROR(STDEV(K562:K582)),"",STDEV(K562:K582))</f>
        <v/>
      </c>
      <c r="M582" s="44" t="str">
        <f aca="false">IF(L582="","",(L582*(SQRT(266))))</f>
        <v/>
      </c>
      <c r="N582" s="34" t="n">
        <v>70</v>
      </c>
      <c r="O582" s="35" t="n">
        <f aca="false">IF(ISERROR(LN(N582/N581)),"",LN(N582/N581))</f>
        <v>0.0400782235674105</v>
      </c>
      <c r="P582" s="36" t="n">
        <f aca="false">+IF(ISERROR(STDEV(O562:O582)),"",STDEV(O562:O582))</f>
        <v>0.0289128569787599</v>
      </c>
      <c r="Q582" s="38" t="n">
        <f aca="false">IF(P582="","",(P582*(SQRT(266))))</f>
        <v>0.471554426813432</v>
      </c>
    </row>
    <row r="583" customFormat="false" ht="12.75" hidden="false" customHeight="false" outlineLevel="0" collapsed="false">
      <c r="A583" s="39" t="n">
        <v>36649</v>
      </c>
      <c r="B583" s="40" t="n">
        <v>25.25</v>
      </c>
      <c r="C583" s="41" t="n">
        <f aca="false">IF(ISERROR(LN(B583/B582)),"",LN(B583/B582))</f>
        <v>1.51077120782534E-008</v>
      </c>
      <c r="D583" s="42" t="n">
        <f aca="false">+IF(ISERROR(STDEV(C563:C583)),"",STDEV(C563:C583))</f>
        <v>0.00365486333002189</v>
      </c>
      <c r="E583" s="43" t="n">
        <f aca="false">IF(D583="","",(D583*(SQRT(266))))</f>
        <v>0.05960901698286</v>
      </c>
      <c r="F583" s="40" t="n">
        <v>27.3500003814697</v>
      </c>
      <c r="G583" s="41" t="n">
        <f aca="false">IF(ISERROR(LN(F583/F582)),"",LN(F583/F582))</f>
        <v>-1.39477044221041E-008</v>
      </c>
      <c r="H583" s="42" t="n">
        <f aca="false">+IF(ISERROR(STDEV(G563:G583)),"",STDEV(G563:G583))</f>
        <v>0.00933067615914039</v>
      </c>
      <c r="I583" s="44" t="n">
        <f aca="false">IF(H583="","",(H583*(SQRT(266))))</f>
        <v>0.152178722816548</v>
      </c>
      <c r="J583" s="40" t="n">
        <v>29.3500003814697</v>
      </c>
      <c r="K583" s="41" t="n">
        <f aca="false">IF(ISERROR(LN(J583/J582)),"",LN(J583/J582))</f>
        <v>1.29972647354939E-008</v>
      </c>
      <c r="L583" s="42" t="str">
        <f aca="false">+IF(ISERROR(STDEV(K563:K583)),"",STDEV(K563:K583))</f>
        <v/>
      </c>
      <c r="M583" s="44" t="str">
        <f aca="false">IF(L583="","",(L583*(SQRT(266))))</f>
        <v/>
      </c>
      <c r="N583" s="34" t="n">
        <v>72.0454545454546</v>
      </c>
      <c r="O583" s="35" t="n">
        <f aca="false">IF(ISERROR(LN(N583/N582)),"",LN(N583/N582))</f>
        <v>0.0288019909037062</v>
      </c>
      <c r="P583" s="36" t="n">
        <f aca="false">+IF(ISERROR(STDEV(O563:O583)),"",STDEV(O563:O583))</f>
        <v>0.0288302646845443</v>
      </c>
      <c r="Q583" s="38" t="n">
        <f aca="false">IF(P583="","",(P583*(SQRT(266))))</f>
        <v>0.470207387259828</v>
      </c>
    </row>
    <row r="584" customFormat="false" ht="12.75" hidden="false" customHeight="false" outlineLevel="0" collapsed="false">
      <c r="A584" s="39" t="n">
        <v>36650</v>
      </c>
      <c r="B584" s="40" t="n">
        <v>26</v>
      </c>
      <c r="C584" s="41" t="n">
        <f aca="false">IF(ISERROR(LN(B584/B583)),"",LN(B584/B583))</f>
        <v>0.0292703823001132</v>
      </c>
      <c r="D584" s="42" t="n">
        <f aca="false">+IF(ISERROR(STDEV(C564:C584)),"",STDEV(C564:C584))</f>
        <v>0.00696588134650948</v>
      </c>
      <c r="E584" s="43" t="n">
        <f aca="false">IF(D584="","",(D584*(SQRT(266))))</f>
        <v>0.113610086613604</v>
      </c>
      <c r="F584" s="40" t="n">
        <v>27.7500003814697</v>
      </c>
      <c r="G584" s="41" t="n">
        <f aca="false">IF(ISERROR(LN(F584/F583)),"",LN(F584/F583))</f>
        <v>0.0145193111234054</v>
      </c>
      <c r="H584" s="42" t="n">
        <f aca="false">+IF(ISERROR(STDEV(G564:G584)),"",STDEV(G564:G584))</f>
        <v>0.00946000803374576</v>
      </c>
      <c r="I584" s="44" t="n">
        <f aca="false">IF(H584="","",(H584*(SQRT(266))))</f>
        <v>0.154288061857067</v>
      </c>
      <c r="J584" s="40" t="n">
        <v>31.2500003814697</v>
      </c>
      <c r="K584" s="41" t="n">
        <f aca="false">IF(ISERROR(LN(J584/J583)),"",LN(J584/J583))</f>
        <v>0.0627268291180713</v>
      </c>
      <c r="L584" s="42" t="str">
        <f aca="false">+IF(ISERROR(STDEV(K564:K584)),"",STDEV(K564:K584))</f>
        <v/>
      </c>
      <c r="M584" s="44" t="str">
        <f aca="false">IF(L584="","",(L584*(SQRT(266))))</f>
        <v/>
      </c>
      <c r="N584" s="34" t="n">
        <v>72.05</v>
      </c>
      <c r="O584" s="35" t="n">
        <f aca="false">IF(ISERROR(LN(N584/N583)),"",LN(N584/N583))</f>
        <v>6.30894924659413E-005</v>
      </c>
      <c r="P584" s="36" t="n">
        <f aca="false">+IF(ISERROR(STDEV(O564:O584)),"",STDEV(O564:O584))</f>
        <v>0.0283824617489849</v>
      </c>
      <c r="Q584" s="38" t="n">
        <f aca="false">IF(P584="","",(P584*(SQRT(266))))</f>
        <v>0.462903942402815</v>
      </c>
    </row>
    <row r="585" customFormat="false" ht="12.75" hidden="false" customHeight="false" outlineLevel="0" collapsed="false">
      <c r="A585" s="39" t="n">
        <v>36651</v>
      </c>
      <c r="B585" s="40" t="n">
        <v>26</v>
      </c>
      <c r="C585" s="41" t="n">
        <f aca="false">IF(ISERROR(LN(B585/B584)),"",LN(B585/B584))</f>
        <v>0</v>
      </c>
      <c r="D585" s="42" t="n">
        <f aca="false">+IF(ISERROR(STDEV(C565:C585)),"",STDEV(C565:C585))</f>
        <v>0.00696588134650948</v>
      </c>
      <c r="E585" s="43" t="n">
        <f aca="false">IF(D585="","",(D585*(SQRT(266))))</f>
        <v>0.113610086613604</v>
      </c>
      <c r="F585" s="40" t="n">
        <v>27.75</v>
      </c>
      <c r="G585" s="41" t="n">
        <f aca="false">IF(ISERROR(LN(F585/F584)),"",LN(F585/F584))</f>
        <v>-1.37466566853037E-008</v>
      </c>
      <c r="H585" s="42" t="n">
        <f aca="false">+IF(ISERROR(STDEV(G565:G585)),"",STDEV(G565:G585))</f>
        <v>0.00946000846471363</v>
      </c>
      <c r="I585" s="44" t="n">
        <f aca="false">IF(H585="","",(H585*(SQRT(266))))</f>
        <v>0.15428806888594</v>
      </c>
      <c r="J585" s="40" t="n">
        <v>31.25</v>
      </c>
      <c r="K585" s="41" t="n">
        <f aca="false">IF(ISERROR(LN(J585/J584)),"",LN(J585/J584))</f>
        <v>-1.22070311271526E-008</v>
      </c>
      <c r="L585" s="42" t="str">
        <f aca="false">+IF(ISERROR(STDEV(K565:K585)),"",STDEV(K565:K585))</f>
        <v/>
      </c>
      <c r="M585" s="44" t="str">
        <f aca="false">IF(L585="","",(L585*(SQRT(266))))</f>
        <v/>
      </c>
      <c r="N585" s="34" t="n">
        <v>72.05</v>
      </c>
      <c r="O585" s="35" t="n">
        <f aca="false">IF(ISERROR(LN(N585/N584)),"",LN(N585/N584))</f>
        <v>0</v>
      </c>
      <c r="P585" s="36" t="n">
        <f aca="false">+IF(ISERROR(STDEV(O565:O585)),"",STDEV(O565:O585))</f>
        <v>0.028167181287797</v>
      </c>
      <c r="Q585" s="38" t="n">
        <f aca="false">IF(P585="","",(P585*(SQRT(266))))</f>
        <v>0.459392824336754</v>
      </c>
    </row>
    <row r="586" customFormat="false" ht="12.75" hidden="false" customHeight="false" outlineLevel="0" collapsed="false">
      <c r="A586" s="39" t="n">
        <v>36654</v>
      </c>
      <c r="B586" s="40" t="n">
        <v>26.5</v>
      </c>
      <c r="C586" s="41" t="n">
        <f aca="false">IF(ISERROR(LN(B586/B585)),"",LN(B586/B585))</f>
        <v>0.0190481949706944</v>
      </c>
      <c r="D586" s="42" t="n">
        <f aca="false">+IF(ISERROR(STDEV(C566:C586)),"",STDEV(C566:C586))</f>
        <v>0.00771238837030495</v>
      </c>
      <c r="E586" s="43" t="n">
        <f aca="false">IF(D586="","",(D586*(SQRT(266))))</f>
        <v>0.12578524771846</v>
      </c>
      <c r="F586" s="40" t="n">
        <v>28.5</v>
      </c>
      <c r="G586" s="41" t="n">
        <f aca="false">IF(ISERROR(LN(F586/F585)),"",LN(F586/F585))</f>
        <v>0.0266682470821613</v>
      </c>
      <c r="H586" s="42" t="n">
        <f aca="false">+IF(ISERROR(STDEV(G566:G586)),"",STDEV(G566:G586))</f>
        <v>0.0103701389511125</v>
      </c>
      <c r="I586" s="44" t="n">
        <f aca="false">IF(H586="","",(H586*(SQRT(266))))</f>
        <v>0.169131847906275</v>
      </c>
      <c r="J586" s="40" t="n">
        <v>35</v>
      </c>
      <c r="K586" s="41" t="n">
        <f aca="false">IF(ISERROR(LN(J586/J585)),"",LN(J586/J585))</f>
        <v>0.113328685307003</v>
      </c>
      <c r="L586" s="42" t="str">
        <f aca="false">+IF(ISERROR(STDEV(K566:K586)),"",STDEV(K566:K586))</f>
        <v/>
      </c>
      <c r="M586" s="44" t="str">
        <f aca="false">IF(L586="","",(L586*(SQRT(266))))</f>
        <v/>
      </c>
      <c r="N586" s="34" t="n">
        <v>90</v>
      </c>
      <c r="O586" s="35" t="n">
        <f aca="false">IF(ISERROR(LN(N586/N585)),"",LN(N586/N585))</f>
        <v>0.222449347884734</v>
      </c>
      <c r="P586" s="36" t="n">
        <f aca="false">+IF(ISERROR(STDEV(O566:O586)),"",STDEV(O566:O586))</f>
        <v>0.0546454636395521</v>
      </c>
      <c r="Q586" s="38" t="n">
        <f aca="false">IF(P586="","",(P586*(SQRT(266))))</f>
        <v>0.891240540616005</v>
      </c>
    </row>
    <row r="587" customFormat="false" ht="12.75" hidden="false" customHeight="false" outlineLevel="0" collapsed="false">
      <c r="A587" s="39" t="n">
        <v>36655</v>
      </c>
      <c r="B587" s="40" t="n">
        <v>26.5</v>
      </c>
      <c r="C587" s="41" t="n">
        <f aca="false">IF(ISERROR(LN(B587/B586)),"",LN(B587/B586))</f>
        <v>0</v>
      </c>
      <c r="D587" s="42" t="n">
        <f aca="false">+IF(ISERROR(STDEV(C567:C587)),"",STDEV(C567:C587))</f>
        <v>0.00771238837030495</v>
      </c>
      <c r="E587" s="43" t="n">
        <f aca="false">IF(D587="","",(D587*(SQRT(266))))</f>
        <v>0.12578524771846</v>
      </c>
      <c r="F587" s="40" t="n">
        <v>28.5</v>
      </c>
      <c r="G587" s="41" t="n">
        <f aca="false">IF(ISERROR(LN(F587/F586)),"",LN(F587/F586))</f>
        <v>0</v>
      </c>
      <c r="H587" s="42" t="n">
        <f aca="false">+IF(ISERROR(STDEV(G567:G587)),"",STDEV(G567:G587))</f>
        <v>0.0103701389511125</v>
      </c>
      <c r="I587" s="44" t="n">
        <f aca="false">IF(H587="","",(H587*(SQRT(266))))</f>
        <v>0.169131847906275</v>
      </c>
      <c r="J587" s="40" t="n">
        <v>35</v>
      </c>
      <c r="K587" s="41" t="n">
        <f aca="false">IF(ISERROR(LN(J587/J586)),"",LN(J587/J586))</f>
        <v>0</v>
      </c>
      <c r="L587" s="42" t="str">
        <f aca="false">+IF(ISERROR(STDEV(K567:K587)),"",STDEV(K567:K587))</f>
        <v/>
      </c>
      <c r="M587" s="44" t="str">
        <f aca="false">IF(L587="","",(L587*(SQRT(266))))</f>
        <v/>
      </c>
      <c r="N587" s="34" t="n">
        <v>94</v>
      </c>
      <c r="O587" s="35" t="n">
        <f aca="false">IF(ISERROR(LN(N587/N586)),"",LN(N587/N586))</f>
        <v>0.0434851119397389</v>
      </c>
      <c r="P587" s="36" t="n">
        <f aca="false">+IF(ISERROR(STDEV(O567:O587)),"",STDEV(O567:O587))</f>
        <v>0.0548083180859721</v>
      </c>
      <c r="Q587" s="38" t="n">
        <f aca="false">IF(P587="","",(P587*(SQRT(266))))</f>
        <v>0.893896616257094</v>
      </c>
    </row>
    <row r="588" customFormat="false" ht="12.75" hidden="false" customHeight="false" outlineLevel="0" collapsed="false">
      <c r="A588" s="39" t="n">
        <v>36656</v>
      </c>
      <c r="B588" s="40" t="n">
        <v>26.4</v>
      </c>
      <c r="C588" s="41" t="n">
        <f aca="false">IF(ISERROR(LN(B588/B587)),"",LN(B588/B587))</f>
        <v>-0.00378072283990604</v>
      </c>
      <c r="D588" s="42" t="n">
        <f aca="false">+IF(ISERROR(STDEV(C568:C588)),"",STDEV(C568:C588))</f>
        <v>0.00785868984711847</v>
      </c>
      <c r="E588" s="43" t="n">
        <f aca="false">IF(D588="","",(D588*(SQRT(266))))</f>
        <v>0.128171352595313</v>
      </c>
      <c r="F588" s="40" t="n">
        <v>28.4</v>
      </c>
      <c r="G588" s="41" t="n">
        <f aca="false">IF(ISERROR(LN(F588/F587)),"",LN(F588/F587))</f>
        <v>-0.0035149421074445</v>
      </c>
      <c r="H588" s="42" t="n">
        <f aca="false">+IF(ISERROR(STDEV(G568:G588)),"",STDEV(G568:G588))</f>
        <v>0.0101730481771012</v>
      </c>
      <c r="I588" s="44" t="n">
        <f aca="false">IF(H588="","",(H588*(SQRT(266))))</f>
        <v>0.165917394660185</v>
      </c>
      <c r="J588" s="40" t="n">
        <v>35</v>
      </c>
      <c r="K588" s="41" t="n">
        <f aca="false">IF(ISERROR(LN(J588/J587)),"",LN(J588/J587))</f>
        <v>0</v>
      </c>
      <c r="L588" s="42" t="str">
        <f aca="false">+IF(ISERROR(STDEV(K568:K588)),"",STDEV(K568:K588))</f>
        <v/>
      </c>
      <c r="M588" s="44" t="str">
        <f aca="false">IF(L588="","",(L588*(SQRT(266))))</f>
        <v/>
      </c>
      <c r="N588" s="34" t="n">
        <v>87</v>
      </c>
      <c r="O588" s="35" t="n">
        <f aca="false">IF(ISERROR(LN(N588/N587)),"",LN(N588/N587))</f>
        <v>-0.0773866636154202</v>
      </c>
      <c r="P588" s="36" t="n">
        <f aca="false">+IF(ISERROR(STDEV(O568:O588)),"",STDEV(O568:O588))</f>
        <v>0.0578866752652711</v>
      </c>
      <c r="Q588" s="38" t="n">
        <f aca="false">IF(P588="","",(P588*(SQRT(266))))</f>
        <v>0.944103102467632</v>
      </c>
    </row>
    <row r="589" customFormat="false" ht="12.75" hidden="false" customHeight="false" outlineLevel="0" collapsed="false">
      <c r="A589" s="39" t="n">
        <v>36657</v>
      </c>
      <c r="B589" s="40" t="n">
        <v>26.3999996185303</v>
      </c>
      <c r="C589" s="41" t="n">
        <f aca="false">IF(ISERROR(LN(B589/B588)),"",LN(B589/B588))</f>
        <v>-1.44496109455785E-008</v>
      </c>
      <c r="D589" s="42" t="n">
        <f aca="false">+IF(ISERROR(STDEV(C569:C589)),"",STDEV(C569:C589))</f>
        <v>0.00777159098704691</v>
      </c>
      <c r="E589" s="43" t="n">
        <f aca="false">IF(D589="","",(D589*(SQRT(266))))</f>
        <v>0.126750813176904</v>
      </c>
      <c r="F589" s="40" t="n">
        <v>28.3999996185303</v>
      </c>
      <c r="G589" s="41" t="n">
        <f aca="false">IF(ISERROR(LN(F589/F588)),"",LN(F589/F588))</f>
        <v>-1.34320326875034E-008</v>
      </c>
      <c r="H589" s="42" t="n">
        <f aca="false">+IF(ISERROR(STDEV(G569:G589)),"",STDEV(G569:G589))</f>
        <v>0.00869900995433179</v>
      </c>
      <c r="I589" s="44" t="n">
        <f aca="false">IF(H589="","",(H589*(SQRT(266))))</f>
        <v>0.141876558787419</v>
      </c>
      <c r="J589" s="40" t="n">
        <v>35</v>
      </c>
      <c r="K589" s="41" t="n">
        <f aca="false">IF(ISERROR(LN(J589/J588)),"",LN(J589/J588))</f>
        <v>0</v>
      </c>
      <c r="L589" s="42" t="str">
        <f aca="false">+IF(ISERROR(STDEV(K569:K589)),"",STDEV(K569:K589))</f>
        <v/>
      </c>
      <c r="M589" s="44" t="str">
        <f aca="false">IF(L589="","",(L589*(SQRT(266))))</f>
        <v/>
      </c>
      <c r="N589" s="34" t="n">
        <v>83</v>
      </c>
      <c r="O589" s="35" t="n">
        <f aca="false">IF(ISERROR(LN(N589/N588)),"",LN(N589/N588))</f>
        <v>-0.0470675108579859</v>
      </c>
      <c r="P589" s="36" t="n">
        <f aca="false">+IF(ISERROR(STDEV(O569:O589)),"",STDEV(O569:O589))</f>
        <v>0.0587317007775825</v>
      </c>
      <c r="Q589" s="38" t="n">
        <f aca="false">IF(P589="","",(P589*(SQRT(266))))</f>
        <v>0.957885051494442</v>
      </c>
    </row>
    <row r="590" customFormat="false" ht="12.75" hidden="false" customHeight="false" outlineLevel="0" collapsed="false">
      <c r="A590" s="39" t="n">
        <v>36658</v>
      </c>
      <c r="B590" s="40" t="n">
        <v>26.3999996185303</v>
      </c>
      <c r="C590" s="41" t="n">
        <f aca="false">IF(ISERROR(LN(B590/B589)),"",LN(B590/B589))</f>
        <v>0</v>
      </c>
      <c r="D590" s="42" t="n">
        <f aca="false">+IF(ISERROR(STDEV(C570:C590)),"",STDEV(C570:C590))</f>
        <v>0.00777159098704691</v>
      </c>
      <c r="E590" s="43" t="n">
        <f aca="false">IF(D590="","",(D590*(SQRT(266))))</f>
        <v>0.126750813176904</v>
      </c>
      <c r="F590" s="40" t="n">
        <v>28.3999996185303</v>
      </c>
      <c r="G590" s="41" t="n">
        <f aca="false">IF(ISERROR(LN(F590/F589)),"",LN(F590/F589))</f>
        <v>0</v>
      </c>
      <c r="H590" s="42" t="n">
        <f aca="false">+IF(ISERROR(STDEV(G570:G590)),"",STDEV(G570:G590))</f>
        <v>0.00869900995433179</v>
      </c>
      <c r="I590" s="44" t="n">
        <f aca="false">IF(H590="","",(H590*(SQRT(266))))</f>
        <v>0.141876558787419</v>
      </c>
      <c r="J590" s="40" t="n">
        <v>35</v>
      </c>
      <c r="K590" s="41" t="n">
        <f aca="false">IF(ISERROR(LN(J590/J589)),"",LN(J590/J589))</f>
        <v>0</v>
      </c>
      <c r="L590" s="42" t="str">
        <f aca="false">+IF(ISERROR(STDEV(K570:K590)),"",STDEV(K570:K590))</f>
        <v/>
      </c>
      <c r="M590" s="44" t="str">
        <f aca="false">IF(L590="","",(L590*(SQRT(266))))</f>
        <v/>
      </c>
      <c r="N590" s="34" t="n">
        <v>80</v>
      </c>
      <c r="O590" s="35" t="n">
        <f aca="false">IF(ISERROR(LN(N590/N589)),"",LN(N590/N589))</f>
        <v>-0.0368139731227163</v>
      </c>
      <c r="P590" s="36" t="n">
        <f aca="false">+IF(ISERROR(STDEV(O570:O590)),"",STDEV(O570:O590))</f>
        <v>0.0597237374547129</v>
      </c>
      <c r="Q590" s="38" t="n">
        <f aca="false">IF(P590="","",(P590*(SQRT(266))))</f>
        <v>0.974064680059195</v>
      </c>
    </row>
    <row r="591" customFormat="false" ht="12.75" hidden="false" customHeight="false" outlineLevel="0" collapsed="false">
      <c r="A591" s="39" t="n">
        <v>36661</v>
      </c>
      <c r="B591" s="40" t="n">
        <v>26.3999996185303</v>
      </c>
      <c r="C591" s="41" t="n">
        <f aca="false">IF(ISERROR(LN(B591/B590)),"",LN(B591/B590))</f>
        <v>0</v>
      </c>
      <c r="D591" s="42" t="n">
        <f aca="false">+IF(ISERROR(STDEV(C571:C591)),"",STDEV(C571:C591))</f>
        <v>0.00777159098704691</v>
      </c>
      <c r="E591" s="43" t="n">
        <f aca="false">IF(D591="","",(D591*(SQRT(266))))</f>
        <v>0.126750813176904</v>
      </c>
      <c r="F591" s="40" t="n">
        <v>28.3999996185303</v>
      </c>
      <c r="G591" s="41" t="n">
        <f aca="false">IF(ISERROR(LN(F591/F590)),"",LN(F591/F590))</f>
        <v>0</v>
      </c>
      <c r="H591" s="42" t="n">
        <f aca="false">+IF(ISERROR(STDEV(G571:G591)),"",STDEV(G571:G591))</f>
        <v>0.00869900995433179</v>
      </c>
      <c r="I591" s="44" t="n">
        <f aca="false">IF(H591="","",(H591*(SQRT(266))))</f>
        <v>0.141876558787419</v>
      </c>
      <c r="J591" s="40" t="n">
        <v>35</v>
      </c>
      <c r="K591" s="41" t="n">
        <f aca="false">IF(ISERROR(LN(J591/J590)),"",LN(J591/J590))</f>
        <v>0</v>
      </c>
      <c r="L591" s="42" t="str">
        <f aca="false">+IF(ISERROR(STDEV(K571:K591)),"",STDEV(K571:K591))</f>
        <v/>
      </c>
      <c r="M591" s="44" t="str">
        <f aca="false">IF(L591="","",(L591*(SQRT(266))))</f>
        <v/>
      </c>
      <c r="N591" s="34" t="n">
        <v>84</v>
      </c>
      <c r="O591" s="35" t="n">
        <f aca="false">IF(ISERROR(LN(N591/N590)),"",LN(N591/N590))</f>
        <v>0.0487901641694321</v>
      </c>
      <c r="P591" s="36" t="n">
        <f aca="false">+IF(ISERROR(STDEV(O571:O591)),"",STDEV(O571:O591))</f>
        <v>0.0602366244114738</v>
      </c>
      <c r="Q591" s="38" t="n">
        <f aca="false">IF(P591="","",(P591*(SQRT(266))))</f>
        <v>0.982429613178503</v>
      </c>
    </row>
    <row r="592" customFormat="false" ht="12.75" hidden="false" customHeight="false" outlineLevel="0" collapsed="false">
      <c r="A592" s="39" t="n">
        <v>36662</v>
      </c>
      <c r="B592" s="40" t="n">
        <v>26.3999996185303</v>
      </c>
      <c r="C592" s="41" t="n">
        <f aca="false">IF(ISERROR(LN(B592/B591)),"",LN(B592/B591))</f>
        <v>0</v>
      </c>
      <c r="D592" s="42" t="n">
        <f aca="false">+IF(ISERROR(STDEV(C572:C592)),"",STDEV(C572:C592))</f>
        <v>0.00777159098704691</v>
      </c>
      <c r="E592" s="43" t="n">
        <f aca="false">IF(D592="","",(D592*(SQRT(266))))</f>
        <v>0.126750813176904</v>
      </c>
      <c r="F592" s="40" t="n">
        <v>28.3999996185303</v>
      </c>
      <c r="G592" s="41" t="n">
        <f aca="false">IF(ISERROR(LN(F592/F591)),"",LN(F592/F591))</f>
        <v>0</v>
      </c>
      <c r="H592" s="42" t="n">
        <f aca="false">+IF(ISERROR(STDEV(G572:G592)),"",STDEV(G572:G592))</f>
        <v>0.00869900995433179</v>
      </c>
      <c r="I592" s="44" t="n">
        <f aca="false">IF(H592="","",(H592*(SQRT(266))))</f>
        <v>0.141876558787419</v>
      </c>
      <c r="J592" s="40" t="n">
        <v>35</v>
      </c>
      <c r="K592" s="41" t="n">
        <f aca="false">IF(ISERROR(LN(J592/J591)),"",LN(J592/J591))</f>
        <v>0</v>
      </c>
      <c r="L592" s="42" t="str">
        <f aca="false">+IF(ISERROR(STDEV(K572:K592)),"",STDEV(K572:K592))</f>
        <v/>
      </c>
      <c r="M592" s="44" t="str">
        <f aca="false">IF(L592="","",(L592*(SQRT(266))))</f>
        <v/>
      </c>
      <c r="N592" s="34" t="n">
        <v>81.5</v>
      </c>
      <c r="O592" s="35" t="n">
        <f aca="false">IF(ISERROR(LN(N592/N591)),"",LN(N592/N591))</f>
        <v>-0.0302137785964966</v>
      </c>
      <c r="P592" s="36" t="n">
        <f aca="false">+IF(ISERROR(STDEV(O572:O592)),"",STDEV(O572:O592))</f>
        <v>0.0609369455497786</v>
      </c>
      <c r="Q592" s="38" t="n">
        <f aca="false">IF(P592="","",(P592*(SQRT(266))))</f>
        <v>0.99385150528696</v>
      </c>
    </row>
    <row r="593" customFormat="false" ht="12.75" hidden="false" customHeight="false" outlineLevel="0" collapsed="false">
      <c r="A593" s="39" t="n">
        <v>36663</v>
      </c>
      <c r="B593" s="40" t="n">
        <v>27.2499996185303</v>
      </c>
      <c r="C593" s="41" t="n">
        <f aca="false">IF(ISERROR(LN(B593/B592)),"",LN(B593/B592))</f>
        <v>0.0316895114077044</v>
      </c>
      <c r="D593" s="42" t="n">
        <f aca="false">+IF(ISERROR(STDEV(C573:C593)),"",STDEV(C573:C593))</f>
        <v>0.00983314888710396</v>
      </c>
      <c r="E593" s="43" t="n">
        <f aca="false">IF(D593="","",(D593*(SQRT(266))))</f>
        <v>0.16037380500432</v>
      </c>
      <c r="F593" s="40" t="n">
        <v>28.9999996185303</v>
      </c>
      <c r="G593" s="41" t="n">
        <f aca="false">IF(ISERROR(LN(F593/F592)),"",LN(F593/F592))</f>
        <v>0.0209066850972179</v>
      </c>
      <c r="H593" s="42" t="n">
        <f aca="false">+IF(ISERROR(STDEV(G573:G593)),"",STDEV(G573:G593))</f>
        <v>0.00934416596530051</v>
      </c>
      <c r="I593" s="44" t="n">
        <f aca="false">IF(H593="","",(H593*(SQRT(266))))</f>
        <v>0.15239873489686</v>
      </c>
      <c r="J593" s="40" t="n">
        <v>37</v>
      </c>
      <c r="K593" s="41" t="n">
        <f aca="false">IF(ISERROR(LN(J593/J592)),"",LN(J593/J592))</f>
        <v>0.0555698511548108</v>
      </c>
      <c r="L593" s="42" t="str">
        <f aca="false">+IF(ISERROR(STDEV(K573:K593)),"",STDEV(K573:K593))</f>
        <v/>
      </c>
      <c r="M593" s="44" t="str">
        <f aca="false">IF(L593="","",(L593*(SQRT(266))))</f>
        <v/>
      </c>
      <c r="N593" s="34" t="n">
        <v>81.5</v>
      </c>
      <c r="O593" s="35" t="n">
        <f aca="false">IF(ISERROR(LN(N593/N592)),"",LN(N593/N592))</f>
        <v>0</v>
      </c>
      <c r="P593" s="36" t="n">
        <f aca="false">+IF(ISERROR(STDEV(O573:O593)),"",STDEV(O573:O593))</f>
        <v>0.0606769886523413</v>
      </c>
      <c r="Q593" s="38" t="n">
        <f aca="false">IF(P593="","",(P593*(SQRT(266))))</f>
        <v>0.989611736596606</v>
      </c>
    </row>
    <row r="594" customFormat="false" ht="12.75" hidden="false" customHeight="false" outlineLevel="0" collapsed="false">
      <c r="A594" s="39" t="n">
        <v>36664</v>
      </c>
      <c r="B594" s="40" t="n">
        <v>27.5</v>
      </c>
      <c r="C594" s="41" t="n">
        <f aca="false">IF(ISERROR(LN(B594/B593)),"",LN(B594/B593))</f>
        <v>0.00913249756216151</v>
      </c>
      <c r="D594" s="42" t="n">
        <f aca="false">+IF(ISERROR(STDEV(C574:C594)),"",STDEV(C574:C594))</f>
        <v>0.00982230080555489</v>
      </c>
      <c r="E594" s="43" t="n">
        <f aca="false">IF(D594="","",(D594*(SQRT(266))))</f>
        <v>0.160196878148539</v>
      </c>
      <c r="F594" s="40" t="n">
        <v>29.5</v>
      </c>
      <c r="G594" s="41" t="n">
        <f aca="false">IF(ISERROR(LN(F594/F593)),"",LN(F594/F593))</f>
        <v>0.0170944465134286</v>
      </c>
      <c r="H594" s="42" t="n">
        <f aca="false">+IF(ISERROR(STDEV(G574:G594)),"",STDEV(G574:G594))</f>
        <v>0.00960935102073925</v>
      </c>
      <c r="I594" s="44" t="n">
        <f aca="false">IF(H594="","",(H594*(SQRT(266))))</f>
        <v>0.156723772263758</v>
      </c>
      <c r="J594" s="40" t="n">
        <v>38</v>
      </c>
      <c r="K594" s="41" t="n">
        <f aca="false">IF(ISERROR(LN(J594/J593)),"",LN(J594/J593))</f>
        <v>0.0266682470821613</v>
      </c>
      <c r="L594" s="42" t="str">
        <f aca="false">+IF(ISERROR(STDEV(K574:K594)),"",STDEV(K574:K594))</f>
        <v/>
      </c>
      <c r="M594" s="44" t="str">
        <f aca="false">IF(L594="","",(L594*(SQRT(266))))</f>
        <v/>
      </c>
      <c r="N594" s="34" t="n">
        <v>102</v>
      </c>
      <c r="O594" s="35" t="n">
        <f aca="false">IF(ISERROR(LN(N594/N593)),"",LN(N594/N593))</f>
        <v>0.224369793037454</v>
      </c>
      <c r="P594" s="36" t="n">
        <f aca="false">+IF(ISERROR(STDEV(O574:O594)),"",STDEV(O574:O594))</f>
        <v>0.0763975534514299</v>
      </c>
      <c r="Q594" s="38" t="n">
        <f aca="false">IF(P594="","",(P594*(SQRT(266))))</f>
        <v>1.24600638927529</v>
      </c>
    </row>
    <row r="595" customFormat="false" ht="12.75" hidden="false" customHeight="false" outlineLevel="0" collapsed="false">
      <c r="A595" s="39" t="n">
        <v>36665</v>
      </c>
      <c r="B595" s="40" t="n">
        <v>27.5</v>
      </c>
      <c r="C595" s="41" t="n">
        <f aca="false">IF(ISERROR(LN(B595/B594)),"",LN(B595/B594))</f>
        <v>0</v>
      </c>
      <c r="D595" s="42" t="n">
        <f aca="false">+IF(ISERROR(STDEV(C575:C595)),"",STDEV(C575:C595))</f>
        <v>0.00982230080555489</v>
      </c>
      <c r="E595" s="43" t="n">
        <f aca="false">IF(D595="","",(D595*(SQRT(266))))</f>
        <v>0.160196878148539</v>
      </c>
      <c r="F595" s="40" t="n">
        <v>29.5</v>
      </c>
      <c r="G595" s="41" t="n">
        <f aca="false">IF(ISERROR(LN(F595/F594)),"",LN(F595/F594))</f>
        <v>0</v>
      </c>
      <c r="H595" s="42" t="n">
        <f aca="false">+IF(ISERROR(STDEV(G575:G595)),"",STDEV(G575:G595))</f>
        <v>0.00960935102073925</v>
      </c>
      <c r="I595" s="44" t="n">
        <f aca="false">IF(H595="","",(H595*(SQRT(266))))</f>
        <v>0.156723772263758</v>
      </c>
      <c r="J595" s="40" t="n">
        <v>38</v>
      </c>
      <c r="K595" s="41" t="n">
        <f aca="false">IF(ISERROR(LN(J595/J594)),"",LN(J595/J594))</f>
        <v>0</v>
      </c>
      <c r="L595" s="42" t="str">
        <f aca="false">+IF(ISERROR(STDEV(K575:K595)),"",STDEV(K575:K595))</f>
        <v/>
      </c>
      <c r="M595" s="44" t="str">
        <f aca="false">IF(L595="","",(L595*(SQRT(266))))</f>
        <v/>
      </c>
      <c r="N595" s="34" t="n">
        <v>101.181818181818</v>
      </c>
      <c r="O595" s="35" t="n">
        <f aca="false">IF(ISERROR(LN(N595/N594)),"",LN(N595/N594))</f>
        <v>-0.00805373480709672</v>
      </c>
      <c r="P595" s="36" t="n">
        <f aca="false">+IF(ISERROR(STDEV(O575:O595)),"",STDEV(O575:O595))</f>
        <v>0.0766630885558583</v>
      </c>
      <c r="Q595" s="38" t="n">
        <f aca="false">IF(P595="","",(P595*(SQRT(266))))</f>
        <v>1.25033713576844</v>
      </c>
    </row>
    <row r="596" customFormat="false" ht="12.75" hidden="false" customHeight="false" outlineLevel="0" collapsed="false">
      <c r="A596" s="39" t="n">
        <v>36668</v>
      </c>
      <c r="B596" s="40" t="n">
        <v>28.5</v>
      </c>
      <c r="C596" s="41" t="n">
        <f aca="false">IF(ISERROR(LN(B596/B595)),"",LN(B596/B595))</f>
        <v>0.0357180826020792</v>
      </c>
      <c r="D596" s="42" t="n">
        <f aca="false">+IF(ISERROR(STDEV(C576:C596)),"",STDEV(C576:C596))</f>
        <v>0.0118646370795815</v>
      </c>
      <c r="E596" s="43" t="n">
        <f aca="false">IF(D596="","",(D596*(SQRT(266))))</f>
        <v>0.193506374742611</v>
      </c>
      <c r="F596" s="40" t="n">
        <v>30.5</v>
      </c>
      <c r="G596" s="41" t="n">
        <f aca="false">IF(ISERROR(LN(F596/F595)),"",LN(F596/F595))</f>
        <v>0.0333364202675917</v>
      </c>
      <c r="H596" s="42" t="n">
        <f aca="false">+IF(ISERROR(STDEV(G576:G596)),"",STDEV(G576:G596))</f>
        <v>0.0112999293455536</v>
      </c>
      <c r="I596" s="44" t="n">
        <f aca="false">IF(H596="","",(H596*(SQRT(266))))</f>
        <v>0.184296270323244</v>
      </c>
      <c r="J596" s="40" t="n">
        <v>39</v>
      </c>
      <c r="K596" s="41" t="n">
        <f aca="false">IF(ISERROR(LN(J596/J595)),"",LN(J596/J595))</f>
        <v>0.0259754864032607</v>
      </c>
      <c r="L596" s="42" t="str">
        <f aca="false">+IF(ISERROR(STDEV(K576:K596)),"",STDEV(K576:K596))</f>
        <v/>
      </c>
      <c r="M596" s="44" t="str">
        <f aca="false">IF(L596="","",(L596*(SQRT(266))))</f>
        <v/>
      </c>
      <c r="N596" s="34" t="n">
        <v>100</v>
      </c>
      <c r="O596" s="35" t="n">
        <f aca="false">IF(ISERROR(LN(N596/N595)),"",LN(N596/N595))</f>
        <v>-0.011748892489083</v>
      </c>
      <c r="P596" s="36" t="n">
        <f aca="false">+IF(ISERROR(STDEV(O576:O596)),"",STDEV(O576:O596))</f>
        <v>0.076498154778184</v>
      </c>
      <c r="Q596" s="38" t="n">
        <f aca="false">IF(P596="","",(P596*(SQRT(266))))</f>
        <v>1.24764714726088</v>
      </c>
    </row>
    <row r="597" customFormat="false" ht="12.75" hidden="false" customHeight="false" outlineLevel="0" collapsed="false">
      <c r="A597" s="39" t="n">
        <v>36669</v>
      </c>
      <c r="B597" s="40" t="n">
        <v>28.5</v>
      </c>
      <c r="C597" s="41" t="n">
        <f aca="false">IF(ISERROR(LN(B597/B596)),"",LN(B597/B596))</f>
        <v>0</v>
      </c>
      <c r="D597" s="42" t="n">
        <f aca="false">+IF(ISERROR(STDEV(C577:C597)),"",STDEV(C577:C597))</f>
        <v>0.0118646370795815</v>
      </c>
      <c r="E597" s="43" t="n">
        <f aca="false">IF(D597="","",(D597*(SQRT(266))))</f>
        <v>0.193506374742611</v>
      </c>
      <c r="F597" s="40" t="n">
        <v>30.5</v>
      </c>
      <c r="G597" s="41" t="n">
        <f aca="false">IF(ISERROR(LN(F597/F596)),"",LN(F597/F596))</f>
        <v>0</v>
      </c>
      <c r="H597" s="42" t="n">
        <f aca="false">+IF(ISERROR(STDEV(G577:G597)),"",STDEV(G577:G597))</f>
        <v>0.0112999293455536</v>
      </c>
      <c r="I597" s="44" t="n">
        <f aca="false">IF(H597="","",(H597*(SQRT(266))))</f>
        <v>0.184296270323244</v>
      </c>
      <c r="J597" s="40" t="n">
        <v>39</v>
      </c>
      <c r="K597" s="41" t="n">
        <f aca="false">IF(ISERROR(LN(J597/J596)),"",LN(J597/J596))</f>
        <v>0</v>
      </c>
      <c r="L597" s="42" t="str">
        <f aca="false">+IF(ISERROR(STDEV(K577:K597)),"",STDEV(K577:K597))</f>
        <v/>
      </c>
      <c r="M597" s="44" t="str">
        <f aca="false">IF(L597="","",(L597*(SQRT(266))))</f>
        <v/>
      </c>
      <c r="N597" s="34" t="n">
        <v>100</v>
      </c>
      <c r="O597" s="35" t="n">
        <f aca="false">IF(ISERROR(LN(N597/N596)),"",LN(N597/N596))</f>
        <v>0</v>
      </c>
      <c r="P597" s="36" t="n">
        <f aca="false">+IF(ISERROR(STDEV(O577:O597)),"",STDEV(O577:O597))</f>
        <v>0.0751156901987165</v>
      </c>
      <c r="Q597" s="38" t="n">
        <f aca="false">IF(P597="","",(P597*(SQRT(266))))</f>
        <v>1.2250998323124</v>
      </c>
    </row>
    <row r="598" customFormat="false" ht="12.75" hidden="false" customHeight="false" outlineLevel="0" collapsed="false">
      <c r="A598" s="39" t="n">
        <v>36670</v>
      </c>
      <c r="B598" s="40" t="n">
        <v>28.5</v>
      </c>
      <c r="C598" s="41" t="n">
        <f aca="false">IF(ISERROR(LN(B598/B597)),"",LN(B598/B597))</f>
        <v>0</v>
      </c>
      <c r="D598" s="42" t="n">
        <f aca="false">+IF(ISERROR(STDEV(C578:C598)),"",STDEV(C578:C598))</f>
        <v>0.0118646370795815</v>
      </c>
      <c r="E598" s="43" t="n">
        <f aca="false">IF(D598="","",(D598*(SQRT(266))))</f>
        <v>0.193506374742611</v>
      </c>
      <c r="F598" s="40" t="n">
        <v>30.5</v>
      </c>
      <c r="G598" s="41" t="n">
        <f aca="false">IF(ISERROR(LN(F598/F597)),"",LN(F598/F597))</f>
        <v>0</v>
      </c>
      <c r="H598" s="42" t="n">
        <f aca="false">+IF(ISERROR(STDEV(G578:G598)),"",STDEV(G578:G598))</f>
        <v>0.0103077235581304</v>
      </c>
      <c r="I598" s="44" t="n">
        <f aca="false">IF(H598="","",(H598*(SQRT(266))))</f>
        <v>0.168113883653084</v>
      </c>
      <c r="J598" s="40" t="n">
        <v>39</v>
      </c>
      <c r="K598" s="41" t="n">
        <f aca="false">IF(ISERROR(LN(J598/J597)),"",LN(J598/J597))</f>
        <v>0</v>
      </c>
      <c r="L598" s="42" t="str">
        <f aca="false">+IF(ISERROR(STDEV(K578:K598)),"",STDEV(K578:K598))</f>
        <v/>
      </c>
      <c r="M598" s="44" t="str">
        <f aca="false">IF(L598="","",(L598*(SQRT(266))))</f>
        <v/>
      </c>
      <c r="N598" s="34" t="n">
        <v>110</v>
      </c>
      <c r="O598" s="35" t="n">
        <f aca="false">IF(ISERROR(LN(N598/N597)),"",LN(N598/N597))</f>
        <v>0.0953101798043249</v>
      </c>
      <c r="P598" s="36" t="n">
        <f aca="false">+IF(ISERROR(STDEV(O578:O598)),"",STDEV(O578:O598))</f>
        <v>0.075782105516765</v>
      </c>
      <c r="Q598" s="38" t="n">
        <f aca="false">IF(P598="","",(P598*(SQRT(266))))</f>
        <v>1.23596873722736</v>
      </c>
    </row>
    <row r="599" customFormat="false" ht="12.75" hidden="false" customHeight="false" outlineLevel="0" collapsed="false">
      <c r="A599" s="39" t="n">
        <v>36671</v>
      </c>
      <c r="B599" s="40" t="n">
        <v>32.5</v>
      </c>
      <c r="C599" s="41" t="n">
        <f aca="false">IF(ISERROR(LN(B599/B598)),"",LN(B599/B598))</f>
        <v>0.131336002061087</v>
      </c>
      <c r="D599" s="42" t="n">
        <f aca="false">+IF(ISERROR(STDEV(C579:C599)),"",STDEV(C579:C599))</f>
        <v>0.0296683529458233</v>
      </c>
      <c r="E599" s="43" t="n">
        <f aca="false">IF(D599="","",(D599*(SQRT(266))))</f>
        <v>0.483876193146318</v>
      </c>
      <c r="F599" s="40" t="n">
        <v>34.5</v>
      </c>
      <c r="G599" s="41" t="n">
        <f aca="false">IF(ISERROR(LN(F599/F598)),"",LN(F599/F598))</f>
        <v>0.123232640423948</v>
      </c>
      <c r="H599" s="42" t="n">
        <f aca="false">+IF(ISERROR(STDEV(G579:G599)),"",STDEV(G579:G599))</f>
        <v>0.0275295821179346</v>
      </c>
      <c r="I599" s="44" t="n">
        <f aca="false">IF(H599="","",(H599*(SQRT(266))))</f>
        <v>0.448993896575928</v>
      </c>
      <c r="J599" s="40" t="n">
        <v>43</v>
      </c>
      <c r="K599" s="41" t="n">
        <f aca="false">IF(ISERROR(LN(J599/J598)),"",LN(J599/J598))</f>
        <v>0.0976384695639161</v>
      </c>
      <c r="L599" s="42" t="str">
        <f aca="false">+IF(ISERROR(STDEV(K579:K599)),"",STDEV(K579:K599))</f>
        <v/>
      </c>
      <c r="M599" s="44" t="str">
        <f aca="false">IF(L599="","",(L599*(SQRT(266))))</f>
        <v/>
      </c>
      <c r="N599" s="34" t="n">
        <v>122</v>
      </c>
      <c r="O599" s="35" t="n">
        <f aca="false">IF(ISERROR(LN(N599/N598)),"",LN(N599/N598))</f>
        <v>0.10354067894084</v>
      </c>
      <c r="P599" s="36" t="n">
        <f aca="false">+IF(ISERROR(STDEV(O579:O599)),"",STDEV(O579:O599))</f>
        <v>0.0774180761388991</v>
      </c>
      <c r="Q599" s="38" t="n">
        <f aca="false">IF(P599="","",(P599*(SQRT(266))))</f>
        <v>1.26265061060884</v>
      </c>
    </row>
    <row r="600" customFormat="false" ht="12.75" hidden="false" customHeight="false" outlineLevel="0" collapsed="false">
      <c r="A600" s="39" t="n">
        <v>36672</v>
      </c>
      <c r="B600" s="40" t="n">
        <v>32</v>
      </c>
      <c r="C600" s="41" t="n">
        <f aca="false">IF(ISERROR(LN(B600/B599)),"",LN(B600/B599))</f>
        <v>-0.0155041865359652</v>
      </c>
      <c r="D600" s="42" t="n">
        <f aca="false">+IF(ISERROR(STDEV(C580:C600)),"",STDEV(C580:C600))</f>
        <v>0.030183240971713</v>
      </c>
      <c r="E600" s="43" t="n">
        <f aca="false">IF(D600="","",(D600*(SQRT(266))))</f>
        <v>0.49227376271545</v>
      </c>
      <c r="F600" s="40" t="n">
        <v>34</v>
      </c>
      <c r="G600" s="41" t="n">
        <f aca="false">IF(ISERROR(LN(F600/F599)),"",LN(F600/F599))</f>
        <v>-0.0145987994211526</v>
      </c>
      <c r="H600" s="42" t="n">
        <f aca="false">+IF(ISERROR(STDEV(G580:G600)),"",STDEV(G580:G600))</f>
        <v>0.0280190496658575</v>
      </c>
      <c r="I600" s="44" t="n">
        <f aca="false">IF(H600="","",(H600*(SQRT(266))))</f>
        <v>0.4569768706962</v>
      </c>
      <c r="J600" s="40" t="n">
        <v>42</v>
      </c>
      <c r="K600" s="41" t="n">
        <f aca="false">IF(ISERROR(LN(J600/J599)),"",LN(J600/J599))</f>
        <v>-0.0235304974101942</v>
      </c>
      <c r="L600" s="42" t="str">
        <f aca="false">+IF(ISERROR(STDEV(K580:K600)),"",STDEV(K580:K600))</f>
        <v/>
      </c>
      <c r="M600" s="44" t="str">
        <f aca="false">IF(L600="","",(L600*(SQRT(266))))</f>
        <v/>
      </c>
      <c r="N600" s="34" t="n">
        <v>110.909090909091</v>
      </c>
      <c r="O600" s="35" t="n">
        <f aca="false">IF(ISERROR(LN(N600/N599)),"",LN(N600/N599))</f>
        <v>-0.0953101798043249</v>
      </c>
      <c r="P600" s="36" t="n">
        <f aca="false">+IF(ISERROR(STDEV(O580:O600)),"",STDEV(O580:O600))</f>
        <v>0.082294043348337</v>
      </c>
      <c r="Q600" s="38" t="n">
        <f aca="false">IF(P600="","",(P600*(SQRT(266))))</f>
        <v>1.3421752291651</v>
      </c>
    </row>
    <row r="601" customFormat="false" ht="12.75" hidden="false" customHeight="false" outlineLevel="0" collapsed="false">
      <c r="A601" s="39" t="n">
        <v>36676</v>
      </c>
      <c r="B601" s="40" t="n">
        <v>32</v>
      </c>
      <c r="C601" s="41" t="n">
        <f aca="false">IF(ISERROR(LN(B601/B600)),"",LN(B601/B600))</f>
        <v>0</v>
      </c>
      <c r="D601" s="42" t="n">
        <f aca="false">+IF(ISERROR(STDEV(C581:C601)),"",STDEV(C581:C601))</f>
        <v>0.0302470824706076</v>
      </c>
      <c r="E601" s="43" t="n">
        <f aca="false">IF(D601="","",(D601*(SQRT(266))))</f>
        <v>0.493314986052192</v>
      </c>
      <c r="F601" s="40" t="n">
        <v>34</v>
      </c>
      <c r="G601" s="41" t="n">
        <f aca="false">IF(ISERROR(LN(F601/F600)),"",LN(F601/F600))</f>
        <v>0</v>
      </c>
      <c r="H601" s="42" t="n">
        <f aca="false">+IF(ISERROR(STDEV(G581:G601)),"",STDEV(G581:G601))</f>
        <v>0.0280786293704742</v>
      </c>
      <c r="I601" s="44" t="n">
        <f aca="false">IF(H601="","",(H601*(SQRT(266))))</f>
        <v>0.457948586271762</v>
      </c>
      <c r="J601" s="40" t="n">
        <v>42</v>
      </c>
      <c r="K601" s="41" t="n">
        <f aca="false">IF(ISERROR(LN(J601/J600)),"",LN(J601/J600))</f>
        <v>0</v>
      </c>
      <c r="L601" s="42" t="n">
        <f aca="false">+IF(ISERROR(STDEV(K581:K601)),"",STDEV(K581:K601))</f>
        <v>0.035278912882409</v>
      </c>
      <c r="M601" s="44" t="n">
        <f aca="false">IF(L601="","",(L601*(SQRT(266))))</f>
        <v>0.575381656509647</v>
      </c>
      <c r="N601" s="34" t="n">
        <v>107.727272727273</v>
      </c>
      <c r="O601" s="35" t="n">
        <f aca="false">IF(ISERROR(LN(N601/N600)),"",LN(N601/N600))</f>
        <v>-0.0291080841580705</v>
      </c>
      <c r="P601" s="36" t="n">
        <f aca="false">+IF(ISERROR(STDEV(O581:O601)),"",STDEV(O581:O601))</f>
        <v>0.0830156723976551</v>
      </c>
      <c r="Q601" s="38" t="n">
        <f aca="false">IF(P601="","",(P601*(SQRT(266))))</f>
        <v>1.35394464278524</v>
      </c>
    </row>
    <row r="602" customFormat="false" ht="12.75" hidden="false" customHeight="false" outlineLevel="0" collapsed="false">
      <c r="A602" s="39" t="n">
        <v>36677</v>
      </c>
      <c r="B602" s="40" t="n">
        <v>31.75</v>
      </c>
      <c r="C602" s="41" t="n">
        <f aca="false">IF(ISERROR(LN(B602/B601)),"",LN(B602/B601))</f>
        <v>-0.00784317746102589</v>
      </c>
      <c r="D602" s="42" t="n">
        <f aca="false">+IF(ISERROR(STDEV(C582:C602)),"",STDEV(C582:C602))</f>
        <v>0.0304779562902239</v>
      </c>
      <c r="E602" s="43" t="n">
        <f aca="false">IF(D602="","",(D602*(SQRT(266))))</f>
        <v>0.497080424097812</v>
      </c>
      <c r="F602" s="40" t="n">
        <v>34</v>
      </c>
      <c r="G602" s="41" t="n">
        <f aca="false">IF(ISERROR(LN(F602/F601)),"",LN(F602/F601))</f>
        <v>0</v>
      </c>
      <c r="H602" s="42" t="n">
        <f aca="false">+IF(ISERROR(STDEV(G582:G602)),"",STDEV(G582:G602))</f>
        <v>0.0281367588140366</v>
      </c>
      <c r="I602" s="44" t="n">
        <f aca="false">IF(H602="","",(H602*(SQRT(266))))</f>
        <v>0.458896648805333</v>
      </c>
      <c r="J602" s="40" t="n">
        <v>42</v>
      </c>
      <c r="K602" s="41" t="n">
        <f aca="false">IF(ISERROR(LN(J602/J601)),"",LN(J602/J601))</f>
        <v>0</v>
      </c>
      <c r="L602" s="42" t="n">
        <f aca="false">+IF(ISERROR(STDEV(K582:K602)),"",STDEV(K582:K602))</f>
        <v>0.0354384148730457</v>
      </c>
      <c r="M602" s="44" t="n">
        <f aca="false">IF(L602="","",(L602*(SQRT(266))))</f>
        <v>0.577983055251581</v>
      </c>
      <c r="N602" s="40" t="n">
        <v>76</v>
      </c>
      <c r="O602" s="41" t="e">
        <f aca="false">+N602/0</f>
        <v>#DIV/0!</v>
      </c>
      <c r="P602" s="42" t="str">
        <f aca="false">+IF(ISERROR(STDEV(O582:O602)),"",STDEV(O582:O602))</f>
        <v/>
      </c>
      <c r="Q602" s="44" t="str">
        <f aca="false">IF(P602="","",(P602*(SQRT(266))))</f>
        <v/>
      </c>
    </row>
    <row r="603" customFormat="false" ht="12.75" hidden="false" customHeight="false" outlineLevel="0" collapsed="false">
      <c r="A603" s="39" t="n">
        <v>36678</v>
      </c>
      <c r="B603" s="40" t="n">
        <v>30.25</v>
      </c>
      <c r="C603" s="41" t="n">
        <f aca="false">IF(ISERROR(LN(B603/B602)),"",LN(B603/B602))</f>
        <v>-0.0483965408618502</v>
      </c>
      <c r="D603" s="42" t="n">
        <f aca="false">+IF(ISERROR(STDEV(C583:C603)),"",STDEV(C583:C603))</f>
        <v>0.0331181164894056</v>
      </c>
      <c r="E603" s="43" t="n">
        <f aca="false">IF(D603="","",(D603*(SQRT(266))))</f>
        <v>0.540140133843388</v>
      </c>
      <c r="F603" s="40" t="n">
        <v>32</v>
      </c>
      <c r="G603" s="41" t="n">
        <f aca="false">IF(ISERROR(LN(F603/F602)),"",LN(F603/F602))</f>
        <v>-0.0606246218164349</v>
      </c>
      <c r="H603" s="42" t="n">
        <f aca="false">+IF(ISERROR(STDEV(G583:G603)),"",STDEV(G583:G603))</f>
        <v>0.0321525188005998</v>
      </c>
      <c r="I603" s="44" t="n">
        <f aca="false">IF(H603="","",(H603*(SQRT(266))))</f>
        <v>0.524391712128727</v>
      </c>
      <c r="J603" s="40" t="n">
        <v>42</v>
      </c>
      <c r="K603" s="41" t="n">
        <f aca="false">IF(ISERROR(LN(J603/J602)),"",LN(J603/J602))</f>
        <v>0</v>
      </c>
      <c r="L603" s="42" t="n">
        <f aca="false">+IF(ISERROR(STDEV(K583:K603)),"",STDEV(K583:K603))</f>
        <v>0.0355126878424106</v>
      </c>
      <c r="M603" s="44" t="n">
        <f aca="false">IF(L603="","",(L603*(SQRT(266))))</f>
        <v>0.579194410723035</v>
      </c>
      <c r="N603" s="40" t="n">
        <v>74</v>
      </c>
      <c r="O603" s="41" t="n">
        <f aca="false">IF(ISERROR(LN(N603/N602)),"",LN(N603/N602))</f>
        <v>-0.0266682470821613</v>
      </c>
      <c r="P603" s="42" t="str">
        <f aca="false">+IF(ISERROR(STDEV(O583:O603)),"",STDEV(O583:O603))</f>
        <v/>
      </c>
      <c r="Q603" s="44" t="str">
        <f aca="false">IF(P603="","",(P603*(SQRT(266))))</f>
        <v/>
      </c>
    </row>
    <row r="604" customFormat="false" ht="12.75" hidden="false" customHeight="false" outlineLevel="0" collapsed="false">
      <c r="A604" s="39" t="n">
        <v>36679</v>
      </c>
      <c r="B604" s="40" t="n">
        <v>30.25</v>
      </c>
      <c r="C604" s="41" t="n">
        <f aca="false">IF(ISERROR(LN(B604/B603)),"",LN(B604/B603))</f>
        <v>0</v>
      </c>
      <c r="D604" s="42" t="n">
        <f aca="false">+IF(ISERROR(STDEV(C584:C604)),"",STDEV(C584:C604))</f>
        <v>0.0331181166856375</v>
      </c>
      <c r="E604" s="43" t="n">
        <f aca="false">IF(D604="","",(D604*(SQRT(266))))</f>
        <v>0.540140137043833</v>
      </c>
      <c r="F604" s="40" t="n">
        <v>32</v>
      </c>
      <c r="G604" s="41" t="n">
        <f aca="false">IF(ISERROR(LN(F604/F603)),"",LN(F604/F603))</f>
        <v>0</v>
      </c>
      <c r="H604" s="42" t="n">
        <f aca="false">+IF(ISERROR(STDEV(G584:G604)),"",STDEV(G584:G604))</f>
        <v>0.0321525186384218</v>
      </c>
      <c r="I604" s="44" t="n">
        <f aca="false">IF(H604="","",(H604*(SQRT(266))))</f>
        <v>0.524391709483683</v>
      </c>
      <c r="J604" s="40" t="n">
        <v>42</v>
      </c>
      <c r="K604" s="41" t="n">
        <f aca="false">IF(ISERROR(LN(J604/J603)),"",LN(J604/J603))</f>
        <v>0</v>
      </c>
      <c r="L604" s="42" t="n">
        <f aca="false">+IF(ISERROR(STDEV(K584:K604)),"",STDEV(K584:K604))</f>
        <v>0.0355126881547014</v>
      </c>
      <c r="M604" s="44" t="n">
        <f aca="false">IF(L604="","",(L604*(SQRT(266))))</f>
        <v>0.579194415816344</v>
      </c>
      <c r="N604" s="40" t="n">
        <v>74</v>
      </c>
      <c r="O604" s="41" t="n">
        <f aca="false">IF(ISERROR(LN(N604/N603)),"",LN(N604/N603))</f>
        <v>0</v>
      </c>
      <c r="P604" s="42" t="str">
        <f aca="false">+IF(ISERROR(STDEV(O584:O604)),"",STDEV(O584:O604))</f>
        <v/>
      </c>
      <c r="Q604" s="44" t="str">
        <f aca="false">IF(P604="","",(P604*(SQRT(266))))</f>
        <v/>
      </c>
    </row>
    <row r="605" customFormat="false" ht="12.75" hidden="false" customHeight="false" outlineLevel="0" collapsed="false">
      <c r="A605" s="39" t="n">
        <v>36682</v>
      </c>
      <c r="B605" s="40" t="n">
        <v>30.25</v>
      </c>
      <c r="C605" s="41" t="n">
        <f aca="false">IF(ISERROR(LN(B605/B604)),"",LN(B605/B604))</f>
        <v>0</v>
      </c>
      <c r="D605" s="42" t="n">
        <f aca="false">+IF(ISERROR(STDEV(C585:C605)),"",STDEV(C585:C605))</f>
        <v>0.032819419325457</v>
      </c>
      <c r="E605" s="43" t="n">
        <f aca="false">IF(D605="","",(D605*(SQRT(266))))</f>
        <v>0.535268530527256</v>
      </c>
      <c r="F605" s="40" t="n">
        <v>32</v>
      </c>
      <c r="G605" s="41" t="n">
        <f aca="false">IF(ISERROR(LN(F605/F604)),"",LN(F605/F604))</f>
        <v>0</v>
      </c>
      <c r="H605" s="42" t="n">
        <f aca="false">+IF(ISERROR(STDEV(G585:G605)),"",STDEV(G585:G605))</f>
        <v>0.0321496229775922</v>
      </c>
      <c r="I605" s="44" t="n">
        <f aca="false">IF(H605="","",(H605*(SQRT(266))))</f>
        <v>0.524344482684763</v>
      </c>
      <c r="J605" s="40" t="n">
        <v>42</v>
      </c>
      <c r="K605" s="41" t="n">
        <f aca="false">IF(ISERROR(LN(J605/J604)),"",LN(J605/J604))</f>
        <v>0</v>
      </c>
      <c r="L605" s="42" t="n">
        <f aca="false">+IF(ISERROR(STDEV(K585:K605)),"",STDEV(K585:K605))</f>
        <v>0.0340895434834804</v>
      </c>
      <c r="M605" s="44" t="n">
        <f aca="false">IF(L605="","",(L605*(SQRT(266))))</f>
        <v>0.555983628649819</v>
      </c>
      <c r="N605" s="40" t="n">
        <v>74</v>
      </c>
      <c r="O605" s="41" t="n">
        <f aca="false">IF(ISERROR(LN(N605/N604)),"",LN(N605/N604))</f>
        <v>0</v>
      </c>
      <c r="P605" s="42" t="str">
        <f aca="false">+IF(ISERROR(STDEV(O585:O605)),"",STDEV(O585:O605))</f>
        <v/>
      </c>
      <c r="Q605" s="44" t="str">
        <f aca="false">IF(P605="","",(P605*(SQRT(266))))</f>
        <v/>
      </c>
    </row>
    <row r="606" customFormat="false" ht="12.75" hidden="false" customHeight="false" outlineLevel="0" collapsed="false">
      <c r="A606" s="39" t="n">
        <v>36683</v>
      </c>
      <c r="B606" s="40" t="n">
        <v>30.25</v>
      </c>
      <c r="C606" s="41" t="n">
        <f aca="false">IF(ISERROR(LN(B606/B605)),"",LN(B606/B605))</f>
        <v>0</v>
      </c>
      <c r="D606" s="42" t="n">
        <f aca="false">+IF(ISERROR(STDEV(C586:C606)),"",STDEV(C586:C606))</f>
        <v>0.032819419325457</v>
      </c>
      <c r="E606" s="43" t="n">
        <f aca="false">IF(D606="","",(D606*(SQRT(266))))</f>
        <v>0.535268530527256</v>
      </c>
      <c r="F606" s="40" t="n">
        <v>32</v>
      </c>
      <c r="G606" s="41" t="n">
        <f aca="false">IF(ISERROR(LN(F606/F605)),"",LN(F606/F605))</f>
        <v>0</v>
      </c>
      <c r="H606" s="42" t="n">
        <f aca="false">+IF(ISERROR(STDEV(G586:G606)),"",STDEV(G586:G606))</f>
        <v>0.0321496228325189</v>
      </c>
      <c r="I606" s="44" t="n">
        <f aca="false">IF(H606="","",(H606*(SQRT(266))))</f>
        <v>0.52434448031869</v>
      </c>
      <c r="J606" s="40" t="n">
        <v>41</v>
      </c>
      <c r="K606" s="41" t="n">
        <f aca="false">IF(ISERROR(LN(J606/J605)),"",LN(J606/J605))</f>
        <v>-0.0240975515790605</v>
      </c>
      <c r="L606" s="42" t="n">
        <f aca="false">+IF(ISERROR(STDEV(K586:K606)),"",STDEV(K586:K606))</f>
        <v>0.0349810648100868</v>
      </c>
      <c r="M606" s="44" t="n">
        <f aca="false">IF(L606="","",(L606*(SQRT(266))))</f>
        <v>0.570523901458854</v>
      </c>
      <c r="N606" s="40" t="n">
        <v>74</v>
      </c>
      <c r="O606" s="41" t="n">
        <f aca="false">IF(ISERROR(LN(N606/N605)),"",LN(N606/N605))</f>
        <v>0</v>
      </c>
      <c r="P606" s="42" t="str">
        <f aca="false">+IF(ISERROR(STDEV(O586:O606)),"",STDEV(O586:O606))</f>
        <v/>
      </c>
      <c r="Q606" s="44" t="str">
        <f aca="false">IF(P606="","",(P606*(SQRT(266))))</f>
        <v/>
      </c>
    </row>
    <row r="607" customFormat="false" ht="12.75" hidden="false" customHeight="false" outlineLevel="0" collapsed="false">
      <c r="A607" s="39" t="n">
        <v>36684</v>
      </c>
      <c r="B607" s="40" t="n">
        <v>30</v>
      </c>
      <c r="C607" s="41" t="n">
        <f aca="false">IF(ISERROR(LN(B607/B606)),"",LN(B607/B606))</f>
        <v>-0.00829880281469507</v>
      </c>
      <c r="D607" s="42" t="n">
        <f aca="false">+IF(ISERROR(STDEV(C587:C607)),"",STDEV(C587:C607))</f>
        <v>0.0328686982833239</v>
      </c>
      <c r="E607" s="43" t="n">
        <f aca="false">IF(D607="","",(D607*(SQRT(266))))</f>
        <v>0.536072246007465</v>
      </c>
      <c r="F607" s="40" t="n">
        <v>31.5</v>
      </c>
      <c r="G607" s="41" t="n">
        <f aca="false">IF(ISERROR(LN(F607/F606)),"",LN(F607/F606))</f>
        <v>-0.0157483569681392</v>
      </c>
      <c r="H607" s="42" t="n">
        <f aca="false">+IF(ISERROR(STDEV(G587:G607)),"",STDEV(G587:G607))</f>
        <v>0.0321704521217352</v>
      </c>
      <c r="I607" s="44" t="n">
        <f aca="false">IF(H607="","",(H607*(SQRT(266))))</f>
        <v>0.524684195745102</v>
      </c>
      <c r="J607" s="40" t="n">
        <v>40</v>
      </c>
      <c r="K607" s="41" t="n">
        <f aca="false">IF(ISERROR(LN(J607/J606)),"",LN(J607/J606))</f>
        <v>-0.0246926125903715</v>
      </c>
      <c r="L607" s="42" t="n">
        <f aca="false">+IF(ISERROR(STDEV(K587:K607)),"",STDEV(K587:K607))</f>
        <v>0.0272967251298879</v>
      </c>
      <c r="M607" s="44" t="n">
        <f aca="false">IF(L607="","",(L607*(SQRT(266))))</f>
        <v>0.445196114032041</v>
      </c>
      <c r="N607" s="40" t="n">
        <v>74</v>
      </c>
      <c r="O607" s="41" t="n">
        <f aca="false">IF(ISERROR(LN(N607/N606)),"",LN(N607/N606))</f>
        <v>0</v>
      </c>
      <c r="P607" s="42" t="str">
        <f aca="false">+IF(ISERROR(STDEV(O587:O607)),"",STDEV(O587:O607))</f>
        <v/>
      </c>
      <c r="Q607" s="44" t="str">
        <f aca="false">IF(P607="","",(P607*(SQRT(266))))</f>
        <v/>
      </c>
    </row>
    <row r="608" customFormat="false" ht="12.75" hidden="false" customHeight="false" outlineLevel="0" collapsed="false">
      <c r="A608" s="39" t="n">
        <v>36685</v>
      </c>
      <c r="B608" s="40" t="n">
        <v>29</v>
      </c>
      <c r="C608" s="41" t="n">
        <f aca="false">IF(ISERROR(LN(B608/B607)),"",LN(B608/B607))</f>
        <v>-0.0339015516756813</v>
      </c>
      <c r="D608" s="42" t="n">
        <f aca="false">+IF(ISERROR(STDEV(C588:C608)),"",STDEV(C588:C608))</f>
        <v>0.0339868677703342</v>
      </c>
      <c r="E608" s="43" t="n">
        <f aca="false">IF(D608="","",(D608*(SQRT(266))))</f>
        <v>0.554309038446024</v>
      </c>
      <c r="F608" s="40" t="n">
        <v>30.5</v>
      </c>
      <c r="G608" s="41" t="n">
        <f aca="false">IF(ISERROR(LN(F608/F607)),"",LN(F608/F607))</f>
        <v>-0.0322608622182214</v>
      </c>
      <c r="H608" s="42" t="n">
        <f aca="false">+IF(ISERROR(STDEV(G588:G608)),"",STDEV(G588:G608))</f>
        <v>0.0331643374739451</v>
      </c>
      <c r="I608" s="44" t="n">
        <f aca="false">IF(H608="","",(H608*(SQRT(266))))</f>
        <v>0.540893975287949</v>
      </c>
      <c r="J608" s="40" t="n">
        <v>39</v>
      </c>
      <c r="K608" s="41" t="n">
        <f aca="false">IF(ISERROR(LN(J608/J607)),"",LN(J608/J607))</f>
        <v>-0.0253178079842899</v>
      </c>
      <c r="L608" s="42" t="n">
        <f aca="false">+IF(ISERROR(STDEV(K588:K608)),"",STDEV(K588:K608))</f>
        <v>0.0281377554153654</v>
      </c>
      <c r="M608" s="44" t="n">
        <f aca="false">IF(L608="","",(L608*(SQRT(266))))</f>
        <v>0.458912902881112</v>
      </c>
      <c r="N608" s="40" t="n">
        <v>72</v>
      </c>
      <c r="O608" s="41" t="n">
        <f aca="false">IF(ISERROR(LN(N608/N607)),"",LN(N608/N607))</f>
        <v>-0.0273989741881144</v>
      </c>
      <c r="P608" s="42" t="str">
        <f aca="false">+IF(ISERROR(STDEV(O588:O608)),"",STDEV(O588:O608))</f>
        <v/>
      </c>
      <c r="Q608" s="44" t="str">
        <f aca="false">IF(P608="","",(P608*(SQRT(266))))</f>
        <v/>
      </c>
    </row>
    <row r="609" customFormat="false" ht="12.75" hidden="false" customHeight="false" outlineLevel="0" collapsed="false">
      <c r="A609" s="39" t="n">
        <v>36686</v>
      </c>
      <c r="B609" s="40" t="n">
        <v>30</v>
      </c>
      <c r="C609" s="41" t="n">
        <f aca="false">IF(ISERROR(LN(B609/B608)),"",LN(B609/B608))</f>
        <v>0.0339015516756814</v>
      </c>
      <c r="D609" s="42" t="n">
        <f aca="false">+IF(ISERROR(STDEV(C589:C609)),"",STDEV(C589:C609))</f>
        <v>0.0345297081727179</v>
      </c>
      <c r="E609" s="43" t="n">
        <f aca="false">IF(D609="","",(D609*(SQRT(266))))</f>
        <v>0.563162497479329</v>
      </c>
      <c r="F609" s="40" t="n">
        <v>31.5</v>
      </c>
      <c r="G609" s="41" t="n">
        <f aca="false">IF(ISERROR(LN(F609/F608)),"",LN(F609/F608))</f>
        <v>0.0322608622182215</v>
      </c>
      <c r="H609" s="42" t="n">
        <f aca="false">+IF(ISERROR(STDEV(G589:G609)),"",STDEV(G589:G609))</f>
        <v>0.0337148628473951</v>
      </c>
      <c r="I609" s="44" t="n">
        <f aca="false">IF(H609="","",(H609*(SQRT(266))))</f>
        <v>0.549872772406275</v>
      </c>
      <c r="J609" s="40" t="n">
        <v>39</v>
      </c>
      <c r="K609" s="41" t="n">
        <f aca="false">IF(ISERROR(LN(J609/J608)),"",LN(J609/J608))</f>
        <v>0</v>
      </c>
      <c r="L609" s="42" t="n">
        <f aca="false">+IF(ISERROR(STDEV(K589:K609)),"",STDEV(K589:K609))</f>
        <v>0.0281377554153654</v>
      </c>
      <c r="M609" s="44" t="n">
        <f aca="false">IF(L609="","",(L609*(SQRT(266))))</f>
        <v>0.458912902881112</v>
      </c>
      <c r="N609" s="40" t="n">
        <v>69</v>
      </c>
      <c r="O609" s="41" t="n">
        <f aca="false">IF(ISERROR(LN(N609/N608)),"",LN(N609/N608))</f>
        <v>-0.0425596144187959</v>
      </c>
      <c r="P609" s="42" t="str">
        <f aca="false">+IF(ISERROR(STDEV(O589:O609)),"",STDEV(O589:O609))</f>
        <v/>
      </c>
      <c r="Q609" s="44" t="str">
        <f aca="false">IF(P609="","",(P609*(SQRT(266))))</f>
        <v/>
      </c>
    </row>
    <row r="610" customFormat="false" ht="12.75" hidden="false" customHeight="false" outlineLevel="0" collapsed="false">
      <c r="A610" s="39" t="n">
        <v>36689</v>
      </c>
      <c r="B610" s="40" t="n">
        <v>30</v>
      </c>
      <c r="C610" s="41" t="n">
        <f aca="false">IF(ISERROR(LN(B610/B609)),"",LN(B610/B609))</f>
        <v>0</v>
      </c>
      <c r="D610" s="42" t="n">
        <f aca="false">+IF(ISERROR(STDEV(C590:C610)),"",STDEV(C590:C610))</f>
        <v>0.0345297080453504</v>
      </c>
      <c r="E610" s="43" t="n">
        <f aca="false">IF(D610="","",(D610*(SQRT(266))))</f>
        <v>0.563162495402027</v>
      </c>
      <c r="F610" s="40" t="n">
        <v>31.5</v>
      </c>
      <c r="G610" s="41" t="n">
        <f aca="false">IF(ISERROR(LN(F610/F609)),"",LN(F610/F609))</f>
        <v>0</v>
      </c>
      <c r="H610" s="42" t="n">
        <f aca="false">+IF(ISERROR(STDEV(G590:G610)),"",STDEV(G590:G610))</f>
        <v>0.0337148627491242</v>
      </c>
      <c r="I610" s="44" t="n">
        <f aca="false">IF(H610="","",(H610*(SQRT(266))))</f>
        <v>0.549872770803526</v>
      </c>
      <c r="J610" s="40" t="n">
        <v>40</v>
      </c>
      <c r="K610" s="41" t="n">
        <f aca="false">IF(ISERROR(LN(J610/J609)),"",LN(J610/J609))</f>
        <v>0.0253178079842898</v>
      </c>
      <c r="L610" s="42" t="n">
        <f aca="false">+IF(ISERROR(STDEV(K590:K610)),"",STDEV(K590:K610))</f>
        <v>0.028446622698127</v>
      </c>
      <c r="M610" s="44" t="n">
        <f aca="false">IF(L610="","",(L610*(SQRT(266))))</f>
        <v>0.463950375815422</v>
      </c>
      <c r="N610" s="40" t="n">
        <v>67</v>
      </c>
      <c r="O610" s="41" t="n">
        <f aca="false">IF(ISERROR(LN(N610/N609)),"",LN(N610/N609))</f>
        <v>-0.0294138852062933</v>
      </c>
      <c r="P610" s="42" t="str">
        <f aca="false">+IF(ISERROR(STDEV(O590:O610)),"",STDEV(O590:O610))</f>
        <v/>
      </c>
      <c r="Q610" s="44" t="str">
        <f aca="false">IF(P610="","",(P610*(SQRT(266))))</f>
        <v/>
      </c>
    </row>
    <row r="611" customFormat="false" ht="12.75" hidden="false" customHeight="false" outlineLevel="0" collapsed="false">
      <c r="A611" s="39" t="n">
        <v>36690</v>
      </c>
      <c r="B611" s="40" t="n">
        <v>30</v>
      </c>
      <c r="C611" s="41" t="n">
        <f aca="false">IF(ISERROR(LN(B611/B610)),"",LN(B611/B610))</f>
        <v>0</v>
      </c>
      <c r="D611" s="42" t="n">
        <f aca="false">+IF(ISERROR(STDEV(C591:C611)),"",STDEV(C591:C611))</f>
        <v>0.0345297080453504</v>
      </c>
      <c r="E611" s="43" t="n">
        <f aca="false">IF(D611="","",(D611*(SQRT(266))))</f>
        <v>0.563162495402027</v>
      </c>
      <c r="F611" s="40" t="n">
        <v>31.5</v>
      </c>
      <c r="G611" s="41" t="n">
        <f aca="false">IF(ISERROR(LN(F611/F610)),"",LN(F611/F610))</f>
        <v>0</v>
      </c>
      <c r="H611" s="42" t="n">
        <f aca="false">+IF(ISERROR(STDEV(G591:G611)),"",STDEV(G591:G611))</f>
        <v>0.0337148627491242</v>
      </c>
      <c r="I611" s="44" t="n">
        <f aca="false">IF(H611="","",(H611*(SQRT(266))))</f>
        <v>0.549872770803526</v>
      </c>
      <c r="J611" s="40" t="n">
        <v>40</v>
      </c>
      <c r="K611" s="41" t="n">
        <f aca="false">IF(ISERROR(LN(J611/J610)),"",LN(J611/J610))</f>
        <v>0</v>
      </c>
      <c r="L611" s="42" t="n">
        <f aca="false">+IF(ISERROR(STDEV(K591:K611)),"",STDEV(K591:K611))</f>
        <v>0.028446622698127</v>
      </c>
      <c r="M611" s="44" t="n">
        <f aca="false">IF(L611="","",(L611*(SQRT(266))))</f>
        <v>0.463950375815422</v>
      </c>
      <c r="N611" s="40" t="n">
        <v>66</v>
      </c>
      <c r="O611" s="41" t="n">
        <f aca="false">IF(ISERROR(LN(N611/N610)),"",LN(N611/N610))</f>
        <v>-0.0150378773645406</v>
      </c>
      <c r="P611" s="42" t="str">
        <f aca="false">+IF(ISERROR(STDEV(O591:O611)),"",STDEV(O591:O611))</f>
        <v/>
      </c>
      <c r="Q611" s="44" t="str">
        <f aca="false">IF(P611="","",(P611*(SQRT(266))))</f>
        <v/>
      </c>
    </row>
    <row r="612" customFormat="false" ht="12.75" hidden="false" customHeight="false" outlineLevel="0" collapsed="false">
      <c r="A612" s="39" t="n">
        <v>36691</v>
      </c>
      <c r="B612" s="40" t="n">
        <v>30</v>
      </c>
      <c r="C612" s="41" t="n">
        <f aca="false">IF(ISERROR(LN(B612/B611)),"",LN(B612/B611))</f>
        <v>0</v>
      </c>
      <c r="D612" s="42" t="n">
        <f aca="false">+IF(ISERROR(STDEV(C592:C612)),"",STDEV(C592:C612))</f>
        <v>0.0345297080453504</v>
      </c>
      <c r="E612" s="43" t="n">
        <f aca="false">IF(D612="","",(D612*(SQRT(266))))</f>
        <v>0.563162495402027</v>
      </c>
      <c r="F612" s="40" t="n">
        <v>30.5</v>
      </c>
      <c r="G612" s="41" t="n">
        <f aca="false">IF(ISERROR(LN(F612/F611)),"",LN(F612/F611))</f>
        <v>-0.0322608622182214</v>
      </c>
      <c r="H612" s="42" t="n">
        <f aca="false">+IF(ISERROR(STDEV(G592:G612)),"",STDEV(G592:G612))</f>
        <v>0.0346722834424739</v>
      </c>
      <c r="I612" s="44" t="n">
        <f aca="false">IF(H612="","",(H612*(SQRT(266))))</f>
        <v>0.565487829758215</v>
      </c>
      <c r="J612" s="40" t="n">
        <v>38</v>
      </c>
      <c r="K612" s="41" t="n">
        <f aca="false">IF(ISERROR(LN(J612/J611)),"",LN(J612/J611))</f>
        <v>-0.0512932943875506</v>
      </c>
      <c r="L612" s="42" t="n">
        <f aca="false">+IF(ISERROR(STDEV(K592:K612)),"",STDEV(K592:K612))</f>
        <v>0.0310984196152093</v>
      </c>
      <c r="M612" s="44" t="n">
        <f aca="false">IF(L612="","",(L612*(SQRT(266))))</f>
        <v>0.507199874686426</v>
      </c>
      <c r="N612" s="40" t="n">
        <v>65</v>
      </c>
      <c r="O612" s="41" t="n">
        <f aca="false">IF(ISERROR(LN(N612/N611)),"",LN(N612/N611))</f>
        <v>-0.0152674721307884</v>
      </c>
      <c r="P612" s="42" t="str">
        <f aca="false">+IF(ISERROR(STDEV(O592:O612)),"",STDEV(O592:O612))</f>
        <v/>
      </c>
      <c r="Q612" s="44" t="str">
        <f aca="false">IF(P612="","",(P612*(SQRT(266))))</f>
        <v/>
      </c>
    </row>
    <row r="613" customFormat="false" ht="12.75" hidden="false" customHeight="false" outlineLevel="0" collapsed="false">
      <c r="A613" s="39" t="n">
        <v>36692</v>
      </c>
      <c r="B613" s="40" t="n">
        <v>30</v>
      </c>
      <c r="C613" s="41" t="n">
        <f aca="false">IF(ISERROR(LN(B613/B612)),"",LN(B613/B612))</f>
        <v>0</v>
      </c>
      <c r="D613" s="42" t="n">
        <f aca="false">+IF(ISERROR(STDEV(C593:C613)),"",STDEV(C593:C613))</f>
        <v>0.0345297080453504</v>
      </c>
      <c r="E613" s="43" t="n">
        <f aca="false">IF(D613="","",(D613*(SQRT(266))))</f>
        <v>0.563162495402027</v>
      </c>
      <c r="F613" s="40" t="n">
        <v>30.5</v>
      </c>
      <c r="G613" s="41" t="n">
        <f aca="false">IF(ISERROR(LN(F613/F612)),"",LN(F613/F612))</f>
        <v>0</v>
      </c>
      <c r="H613" s="42" t="n">
        <f aca="false">+IF(ISERROR(STDEV(G593:G613)),"",STDEV(G593:G613))</f>
        <v>0.0346722834424739</v>
      </c>
      <c r="I613" s="44" t="n">
        <f aca="false">IF(H613="","",(H613*(SQRT(266))))</f>
        <v>0.565487829758215</v>
      </c>
      <c r="J613" s="40" t="n">
        <v>38</v>
      </c>
      <c r="K613" s="41" t="n">
        <f aca="false">IF(ISERROR(LN(J613/J612)),"",LN(J613/J612))</f>
        <v>0</v>
      </c>
      <c r="L613" s="42" t="n">
        <f aca="false">+IF(ISERROR(STDEV(K593:K613)),"",STDEV(K593:K613))</f>
        <v>0.0310984196152093</v>
      </c>
      <c r="M613" s="44" t="n">
        <f aca="false">IF(L613="","",(L613*(SQRT(266))))</f>
        <v>0.507199874686426</v>
      </c>
      <c r="N613" s="40" t="n">
        <v>65</v>
      </c>
      <c r="O613" s="41" t="n">
        <f aca="false">IF(ISERROR(LN(N613/N612)),"",LN(N613/N612))</f>
        <v>0</v>
      </c>
      <c r="P613" s="42" t="str">
        <f aca="false">+IF(ISERROR(STDEV(O593:O613)),"",STDEV(O593:O613))</f>
        <v/>
      </c>
      <c r="Q613" s="44" t="str">
        <f aca="false">IF(P613="","",(P613*(SQRT(266))))</f>
        <v/>
      </c>
    </row>
    <row r="614" customFormat="false" ht="12.75" hidden="false" customHeight="false" outlineLevel="0" collapsed="false">
      <c r="A614" s="39" t="n">
        <v>36693</v>
      </c>
      <c r="B614" s="40" t="n">
        <v>30.5</v>
      </c>
      <c r="C614" s="41" t="n">
        <f aca="false">IF(ISERROR(LN(B614/B613)),"",LN(B614/B613))</f>
        <v>0.0165293019512105</v>
      </c>
      <c r="D614" s="42" t="n">
        <f aca="false">+IF(ISERROR(STDEV(C594:C614)),"",STDEV(C594:C614))</f>
        <v>0.034123769336952</v>
      </c>
      <c r="E614" s="43" t="n">
        <f aca="false">IF(D614="","",(D614*(SQRT(266))))</f>
        <v>0.556541835427095</v>
      </c>
      <c r="F614" s="40" t="n">
        <v>31</v>
      </c>
      <c r="G614" s="41" t="n">
        <f aca="false">IF(ISERROR(LN(F614/F613)),"",LN(F614/F613))</f>
        <v>0.0162605208717803</v>
      </c>
      <c r="H614" s="42" t="n">
        <f aca="false">+IF(ISERROR(STDEV(G594:G614)),"",STDEV(G594:G614))</f>
        <v>0.0345696385421253</v>
      </c>
      <c r="I614" s="44" t="n">
        <f aca="false">IF(H614="","",(H614*(SQRT(266))))</f>
        <v>0.563813742095943</v>
      </c>
      <c r="J614" s="40" t="n">
        <v>38.5</v>
      </c>
      <c r="K614" s="41" t="n">
        <f aca="false">IF(ISERROR(LN(J614/J613)),"",LN(J614/J613))</f>
        <v>0.0130720815673527</v>
      </c>
      <c r="L614" s="42" t="n">
        <f aca="false">+IF(ISERROR(STDEV(K594:K614)),"",STDEV(K594:K614))</f>
        <v>0.0288720913315065</v>
      </c>
      <c r="M614" s="44" t="n">
        <f aca="false">IF(L614="","",(L614*(SQRT(266))))</f>
        <v>0.470889559227416</v>
      </c>
      <c r="N614" s="40" t="n">
        <v>66</v>
      </c>
      <c r="O614" s="41" t="n">
        <f aca="false">IF(ISERROR(LN(N614/N613)),"",LN(N614/N613))</f>
        <v>0.0152674721307884</v>
      </c>
      <c r="P614" s="42" t="str">
        <f aca="false">+IF(ISERROR(STDEV(O594:O614)),"",STDEV(O594:O614))</f>
        <v/>
      </c>
      <c r="Q614" s="44" t="str">
        <f aca="false">IF(P614="","",(P614*(SQRT(266))))</f>
        <v/>
      </c>
    </row>
    <row r="615" customFormat="false" ht="12.75" hidden="false" customHeight="false" outlineLevel="0" collapsed="false">
      <c r="A615" s="39" t="n">
        <v>36696</v>
      </c>
      <c r="B615" s="40" t="n">
        <v>29.5</v>
      </c>
      <c r="C615" s="41" t="n">
        <f aca="false">IF(ISERROR(LN(B615/B614)),"",LN(B615/B614))</f>
        <v>-0.0333364202675918</v>
      </c>
      <c r="D615" s="42" t="n">
        <f aca="false">+IF(ISERROR(STDEV(C595:C615)),"",STDEV(C595:C615))</f>
        <v>0.0351328802528776</v>
      </c>
      <c r="E615" s="43" t="n">
        <f aca="false">IF(D615="","",(D615*(SQRT(266))))</f>
        <v>0.57299993639927</v>
      </c>
      <c r="F615" s="40" t="n">
        <v>30</v>
      </c>
      <c r="G615" s="41" t="n">
        <f aca="false">IF(ISERROR(LN(F615/F614)),"",LN(F615/F614))</f>
        <v>-0.0327898228229908</v>
      </c>
      <c r="H615" s="42" t="n">
        <f aca="false">+IF(ISERROR(STDEV(G595:G615)),"",STDEV(G595:G615))</f>
        <v>0.0352721535814665</v>
      </c>
      <c r="I615" s="44" t="n">
        <f aca="false">IF(H615="","",(H615*(SQRT(266))))</f>
        <v>0.57527141564746</v>
      </c>
      <c r="J615" s="40" t="n">
        <v>38</v>
      </c>
      <c r="K615" s="41" t="n">
        <f aca="false">IF(ISERROR(LN(J615/J614)),"",LN(J615/J614))</f>
        <v>-0.0130720815673528</v>
      </c>
      <c r="L615" s="42" t="n">
        <f aca="false">+IF(ISERROR(STDEV(K595:K615)),"",STDEV(K595:K615))</f>
        <v>0.0284665079822572</v>
      </c>
      <c r="M615" s="44" t="n">
        <f aca="false">IF(L615="","",(L615*(SQRT(266))))</f>
        <v>0.464274694984813</v>
      </c>
      <c r="N615" s="40" t="n">
        <v>65</v>
      </c>
      <c r="O615" s="41" t="n">
        <f aca="false">IF(ISERROR(LN(N615/N614)),"",LN(N615/N614))</f>
        <v>-0.0152674721307884</v>
      </c>
      <c r="P615" s="42" t="str">
        <f aca="false">+IF(ISERROR(STDEV(O595:O615)),"",STDEV(O595:O615))</f>
        <v/>
      </c>
      <c r="Q615" s="44" t="str">
        <f aca="false">IF(P615="","",(P615*(SQRT(266))))</f>
        <v/>
      </c>
    </row>
    <row r="616" customFormat="false" ht="12.75" hidden="false" customHeight="false" outlineLevel="0" collapsed="false">
      <c r="A616" s="39" t="n">
        <v>36697</v>
      </c>
      <c r="B616" s="40" t="n">
        <v>29.25</v>
      </c>
      <c r="C616" s="41" t="n">
        <f aca="false">IF(ISERROR(LN(B616/B615)),"",LN(B616/B615))</f>
        <v>-0.00851068966790862</v>
      </c>
      <c r="D616" s="42" t="n">
        <f aca="false">+IF(ISERROR(STDEV(C596:C616)),"",STDEV(C596:C616))</f>
        <v>0.0352223449617133</v>
      </c>
      <c r="E616" s="43" t="n">
        <f aca="false">IF(D616="","",(D616*(SQRT(266))))</f>
        <v>0.574459061643311</v>
      </c>
      <c r="F616" s="40" t="n">
        <v>29.75</v>
      </c>
      <c r="G616" s="41" t="n">
        <f aca="false">IF(ISERROR(LN(F616/F615)),"",LN(F616/F615))</f>
        <v>-0.00836824967051658</v>
      </c>
      <c r="H616" s="42" t="n">
        <f aca="false">+IF(ISERROR(STDEV(G596:G616)),"",STDEV(G596:G616))</f>
        <v>0.0353288721818997</v>
      </c>
      <c r="I616" s="44" t="n">
        <f aca="false">IF(H616="","",(H616*(SQRT(266))))</f>
        <v>0.576196468025943</v>
      </c>
      <c r="J616" s="40" t="n">
        <v>38</v>
      </c>
      <c r="K616" s="41" t="n">
        <f aca="false">IF(ISERROR(LN(J616/J615)),"",LN(J616/J615))</f>
        <v>0</v>
      </c>
      <c r="L616" s="42" t="n">
        <f aca="false">+IF(ISERROR(STDEV(K596:K616)),"",STDEV(K596:K616))</f>
        <v>0.0284665079822572</v>
      </c>
      <c r="M616" s="44" t="n">
        <f aca="false">IF(L616="","",(L616*(SQRT(266))))</f>
        <v>0.464274694984813</v>
      </c>
      <c r="N616" s="40" t="n">
        <v>65</v>
      </c>
      <c r="O616" s="41" t="n">
        <f aca="false">IF(ISERROR(LN(N616/N615)),"",LN(N616/N615))</f>
        <v>0</v>
      </c>
      <c r="P616" s="42" t="str">
        <f aca="false">+IF(ISERROR(STDEV(O596:O616)),"",STDEV(O596:O616))</f>
        <v/>
      </c>
      <c r="Q616" s="44" t="str">
        <f aca="false">IF(P616="","",(P616*(SQRT(266))))</f>
        <v/>
      </c>
    </row>
    <row r="617" customFormat="false" ht="12.75" hidden="false" customHeight="false" outlineLevel="0" collapsed="false">
      <c r="A617" s="39" t="n">
        <v>36698</v>
      </c>
      <c r="B617" s="40" t="n">
        <v>29.5</v>
      </c>
      <c r="C617" s="41" t="n">
        <f aca="false">IF(ISERROR(LN(B617/B616)),"",LN(B617/B616))</f>
        <v>0.00851068966790861</v>
      </c>
      <c r="D617" s="42" t="n">
        <f aca="false">+IF(ISERROR(STDEV(C597:C617)),"",STDEV(C597:C617))</f>
        <v>0.0344481724009092</v>
      </c>
      <c r="E617" s="43" t="n">
        <f aca="false">IF(D617="","",(D617*(SQRT(266))))</f>
        <v>0.561832689284714</v>
      </c>
      <c r="F617" s="40" t="n">
        <v>30.5</v>
      </c>
      <c r="G617" s="41" t="n">
        <f aca="false">IF(ISERROR(LN(F617/F616)),"",LN(F617/F616))</f>
        <v>0.0248975516217271</v>
      </c>
      <c r="H617" s="42" t="n">
        <f aca="false">+IF(ISERROR(STDEV(G597:G617)),"",STDEV(G597:G617))</f>
        <v>0.0349818142184317</v>
      </c>
      <c r="I617" s="44" t="n">
        <f aca="false">IF(H617="","",(H617*(SQRT(266))))</f>
        <v>0.570536123939075</v>
      </c>
      <c r="J617" s="40" t="n">
        <v>38</v>
      </c>
      <c r="K617" s="41" t="n">
        <f aca="false">IF(ISERROR(LN(J617/J616)),"",LN(J617/J616))</f>
        <v>0</v>
      </c>
      <c r="L617" s="42" t="n">
        <f aca="false">+IF(ISERROR(STDEV(K597:K617)),"",STDEV(K597:K617))</f>
        <v>0.0278388090942497</v>
      </c>
      <c r="M617" s="44" t="n">
        <f aca="false">IF(L617="","",(L617*(SQRT(266))))</f>
        <v>0.454037235934561</v>
      </c>
      <c r="N617" s="40" t="n">
        <v>64</v>
      </c>
      <c r="O617" s="41" t="n">
        <f aca="false">IF(ISERROR(LN(N617/N616)),"",LN(N617/N616))</f>
        <v>-0.0155041865359652</v>
      </c>
      <c r="P617" s="42" t="str">
        <f aca="false">+IF(ISERROR(STDEV(O597:O617)),"",STDEV(O597:O617))</f>
        <v/>
      </c>
      <c r="Q617" s="44" t="str">
        <f aca="false">IF(P617="","",(P617*(SQRT(266))))</f>
        <v/>
      </c>
    </row>
    <row r="618" customFormat="false" ht="12.75" hidden="false" customHeight="false" outlineLevel="0" collapsed="false">
      <c r="A618" s="39" t="n">
        <v>36699</v>
      </c>
      <c r="B618" s="40" t="n">
        <v>29.5</v>
      </c>
      <c r="C618" s="41" t="n">
        <f aca="false">IF(ISERROR(LN(B618/B617)),"",LN(B618/B617))</f>
        <v>0</v>
      </c>
      <c r="D618" s="42" t="n">
        <f aca="false">+IF(ISERROR(STDEV(C598:C618)),"",STDEV(C598:C618))</f>
        <v>0.0344481724009092</v>
      </c>
      <c r="E618" s="43" t="n">
        <f aca="false">IF(D618="","",(D618*(SQRT(266))))</f>
        <v>0.561832689284714</v>
      </c>
      <c r="F618" s="40" t="n">
        <v>30.5</v>
      </c>
      <c r="G618" s="41" t="n">
        <f aca="false">IF(ISERROR(LN(F618/F617)),"",LN(F618/F617))</f>
        <v>0</v>
      </c>
      <c r="H618" s="42" t="n">
        <f aca="false">+IF(ISERROR(STDEV(G598:G618)),"",STDEV(G598:G618))</f>
        <v>0.0349818142184317</v>
      </c>
      <c r="I618" s="44" t="n">
        <f aca="false">IF(H618="","",(H618*(SQRT(266))))</f>
        <v>0.570536123939075</v>
      </c>
      <c r="J618" s="40" t="n">
        <v>39</v>
      </c>
      <c r="K618" s="41" t="n">
        <f aca="false">IF(ISERROR(LN(J618/J617)),"",LN(J618/J617))</f>
        <v>0.0259754864032607</v>
      </c>
      <c r="L618" s="42" t="n">
        <f aca="false">+IF(ISERROR(STDEV(K598:K618)),"",STDEV(K598:K618))</f>
        <v>0.0284665079822572</v>
      </c>
      <c r="M618" s="44" t="n">
        <f aca="false">IF(L618="","",(L618*(SQRT(266))))</f>
        <v>0.464274694984813</v>
      </c>
      <c r="N618" s="40" t="n">
        <v>64</v>
      </c>
      <c r="O618" s="41" t="n">
        <f aca="false">IF(ISERROR(LN(N618/N617)),"",LN(N618/N617))</f>
        <v>0</v>
      </c>
      <c r="P618" s="42" t="str">
        <f aca="false">+IF(ISERROR(STDEV(O598:O618)),"",STDEV(O598:O618))</f>
        <v/>
      </c>
      <c r="Q618" s="44" t="str">
        <f aca="false">IF(P618="","",(P618*(SQRT(266))))</f>
        <v/>
      </c>
    </row>
    <row r="619" customFormat="false" ht="12.75" hidden="false" customHeight="false" outlineLevel="0" collapsed="false">
      <c r="A619" s="39" t="n">
        <v>36700</v>
      </c>
      <c r="B619" s="40" t="n">
        <v>30</v>
      </c>
      <c r="C619" s="41" t="n">
        <f aca="false">IF(ISERROR(LN(B619/B618)),"",LN(B619/B618))</f>
        <v>0.0168071183163812</v>
      </c>
      <c r="D619" s="42" t="n">
        <f aca="false">+IF(ISERROR(STDEV(C599:C619)),"",STDEV(C599:C619))</f>
        <v>0.0346030043555043</v>
      </c>
      <c r="E619" s="43" t="n">
        <f aca="false">IF(D619="","",(D619*(SQRT(266))))</f>
        <v>0.5643579220438</v>
      </c>
      <c r="F619" s="40" t="n">
        <v>30.5</v>
      </c>
      <c r="G619" s="41" t="n">
        <f aca="false">IF(ISERROR(LN(F619/F618)),"",LN(F619/F618))</f>
        <v>0</v>
      </c>
      <c r="H619" s="42" t="n">
        <f aca="false">+IF(ISERROR(STDEV(G599:G619)),"",STDEV(G599:G619))</f>
        <v>0.0349818142184317</v>
      </c>
      <c r="I619" s="44" t="n">
        <f aca="false">IF(H619="","",(H619*(SQRT(266))))</f>
        <v>0.570536123939075</v>
      </c>
      <c r="J619" s="40" t="n">
        <v>39</v>
      </c>
      <c r="K619" s="41" t="n">
        <f aca="false">IF(ISERROR(LN(J619/J618)),"",LN(J619/J618))</f>
        <v>0</v>
      </c>
      <c r="L619" s="42" t="n">
        <f aca="false">+IF(ISERROR(STDEV(K599:K619)),"",STDEV(K599:K619))</f>
        <v>0.0284665079822572</v>
      </c>
      <c r="M619" s="44" t="n">
        <f aca="false">IF(L619="","",(L619*(SQRT(266))))</f>
        <v>0.464274694984813</v>
      </c>
      <c r="N619" s="40" t="n">
        <v>64</v>
      </c>
      <c r="O619" s="41" t="n">
        <f aca="false">IF(ISERROR(LN(N619/N618)),"",LN(N619/N618))</f>
        <v>0</v>
      </c>
      <c r="P619" s="42" t="str">
        <f aca="false">+IF(ISERROR(STDEV(O599:O619)),"",STDEV(O599:O619))</f>
        <v/>
      </c>
      <c r="Q619" s="44" t="str">
        <f aca="false">IF(P619="","",(P619*(SQRT(266))))</f>
        <v/>
      </c>
    </row>
    <row r="620" customFormat="false" ht="12.75" hidden="false" customHeight="false" outlineLevel="0" collapsed="false">
      <c r="A620" s="39" t="n">
        <v>36703</v>
      </c>
      <c r="B620" s="40" t="n">
        <v>30</v>
      </c>
      <c r="C620" s="41" t="n">
        <f aca="false">IF(ISERROR(LN(B620/B619)),"",LN(B620/B619))</f>
        <v>0</v>
      </c>
      <c r="D620" s="42" t="n">
        <f aca="false">+IF(ISERROR(STDEV(C600:C620)),"",STDEV(C600:C620))</f>
        <v>0.0180532700633425</v>
      </c>
      <c r="E620" s="43" t="n">
        <f aca="false">IF(D620="","",(D620*(SQRT(266))))</f>
        <v>0.294439924186029</v>
      </c>
      <c r="F620" s="40" t="n">
        <v>30.5</v>
      </c>
      <c r="G620" s="41" t="n">
        <f aca="false">IF(ISERROR(LN(F620/F619)),"",LN(F620/F619))</f>
        <v>0</v>
      </c>
      <c r="H620" s="42" t="n">
        <f aca="false">+IF(ISERROR(STDEV(G600:G620)),"",STDEV(G600:G620))</f>
        <v>0.0206943307325442</v>
      </c>
      <c r="I620" s="44" t="n">
        <f aca="false">IF(H620="","",(H620*(SQRT(266))))</f>
        <v>0.337514320153187</v>
      </c>
      <c r="J620" s="40" t="n">
        <v>39</v>
      </c>
      <c r="K620" s="41" t="n">
        <f aca="false">IF(ISERROR(LN(J620/J619)),"",LN(J620/J619))</f>
        <v>0</v>
      </c>
      <c r="L620" s="42" t="n">
        <f aca="false">+IF(ISERROR(STDEV(K600:K620)),"",STDEV(K600:K620))</f>
        <v>0.0176346328598288</v>
      </c>
      <c r="M620" s="44" t="n">
        <f aca="false">IF(L620="","",(L620*(SQRT(266))))</f>
        <v>0.287612158023359</v>
      </c>
      <c r="N620" s="40" t="n">
        <v>65</v>
      </c>
      <c r="O620" s="41" t="n">
        <f aca="false">IF(ISERROR(LN(N620/N619)),"",LN(N620/N619))</f>
        <v>0.0155041865359653</v>
      </c>
      <c r="P620" s="42" t="str">
        <f aca="false">+IF(ISERROR(STDEV(O600:O620)),"",STDEV(O600:O620))</f>
        <v/>
      </c>
      <c r="Q620" s="44" t="str">
        <f aca="false">IF(P620="","",(P620*(SQRT(266))))</f>
        <v/>
      </c>
    </row>
    <row r="621" customFormat="false" ht="12.75" hidden="false" customHeight="false" outlineLevel="0" collapsed="false">
      <c r="A621" s="39" t="n">
        <v>36704</v>
      </c>
      <c r="B621" s="40" t="n">
        <v>30.25</v>
      </c>
      <c r="C621" s="41" t="n">
        <f aca="false">IF(ISERROR(LN(B621/B620)),"",LN(B621/B620))</f>
        <v>0.00829880281469506</v>
      </c>
      <c r="D621" s="42" t="n">
        <f aca="false">+IF(ISERROR(STDEV(C601:C621)),"",STDEV(C601:C621))</f>
        <v>0.0180296621481819</v>
      </c>
      <c r="E621" s="43" t="n">
        <f aca="false">IF(D621="","",(D621*(SQRT(266))))</f>
        <v>0.294054890741911</v>
      </c>
      <c r="F621" s="40" t="n">
        <v>30.75</v>
      </c>
      <c r="G621" s="41" t="n">
        <f aca="false">IF(ISERROR(LN(F621/F620)),"",LN(F621/F620))</f>
        <v>0.00816331063916084</v>
      </c>
      <c r="H621" s="42" t="n">
        <f aca="false">+IF(ISERROR(STDEV(G601:G621)),"",STDEV(G601:G621))</f>
        <v>0.0208099679119187</v>
      </c>
      <c r="I621" s="44" t="n">
        <f aca="false">IF(H621="","",(H621*(SQRT(266))))</f>
        <v>0.339400305473777</v>
      </c>
      <c r="J621" s="40" t="n">
        <v>39</v>
      </c>
      <c r="K621" s="41" t="n">
        <f aca="false">IF(ISERROR(LN(J621/J620)),"",LN(J621/J620))</f>
        <v>0</v>
      </c>
      <c r="L621" s="42" t="n">
        <f aca="false">+IF(ISERROR(STDEV(K601:K621)),"",STDEV(K601:K621))</f>
        <v>0.0171148518550586</v>
      </c>
      <c r="M621" s="44" t="n">
        <f aca="false">IF(L621="","",(L621*(SQRT(266))))</f>
        <v>0.279134786383712</v>
      </c>
      <c r="N621" s="40" t="n">
        <v>65</v>
      </c>
      <c r="O621" s="41" t="n">
        <f aca="false">IF(ISERROR(LN(N621/N620)),"",LN(N621/N620))</f>
        <v>0</v>
      </c>
      <c r="P621" s="42" t="str">
        <f aca="false">+IF(ISERROR(STDEV(O601:O621)),"",STDEV(O601:O621))</f>
        <v/>
      </c>
      <c r="Q621" s="44" t="str">
        <f aca="false">IF(P621="","",(P621*(SQRT(266))))</f>
        <v/>
      </c>
    </row>
    <row r="622" customFormat="false" ht="12.75" hidden="false" customHeight="false" outlineLevel="0" collapsed="false">
      <c r="A622" s="39" t="n">
        <v>36705</v>
      </c>
      <c r="B622" s="40" t="n">
        <v>30</v>
      </c>
      <c r="C622" s="41" t="n">
        <f aca="false">IF(ISERROR(LN(B622/B621)),"",LN(B622/B621))</f>
        <v>-0.00829880281469507</v>
      </c>
      <c r="D622" s="42" t="n">
        <f aca="false">+IF(ISERROR(STDEV(C602:C622)),"",STDEV(C602:C622))</f>
        <v>0.0180589523447841</v>
      </c>
      <c r="E622" s="43" t="n">
        <f aca="false">IF(D622="","",(D622*(SQRT(266))))</f>
        <v>0.29453259939174</v>
      </c>
      <c r="F622" s="40" t="n">
        <v>30.5</v>
      </c>
      <c r="G622" s="41" t="n">
        <f aca="false">IF(ISERROR(LN(F622/F621)),"",LN(F622/F621))</f>
        <v>-0.00816331063916098</v>
      </c>
      <c r="H622" s="42" t="n">
        <f aca="false">+IF(ISERROR(STDEV(G602:G622)),"",STDEV(G602:G622))</f>
        <v>0.02079236636484</v>
      </c>
      <c r="I622" s="44" t="n">
        <f aca="false">IF(H622="","",(H622*(SQRT(266))))</f>
        <v>0.339113232928513</v>
      </c>
      <c r="J622" s="40" t="n">
        <v>38</v>
      </c>
      <c r="K622" s="41" t="n">
        <f aca="false">IF(ISERROR(LN(J622/J621)),"",LN(J622/J621))</f>
        <v>-0.0259754864032607</v>
      </c>
      <c r="L622" s="42" t="n">
        <f aca="false">+IF(ISERROR(STDEV(K602:K622)),"",STDEV(K602:K622))</f>
        <v>0.0177730508488788</v>
      </c>
      <c r="M622" s="44" t="n">
        <f aca="false">IF(L622="","",(L622*(SQRT(266))))</f>
        <v>0.289869687105839</v>
      </c>
      <c r="N622" s="40" t="n">
        <v>64</v>
      </c>
      <c r="O622" s="41" t="n">
        <f aca="false">IF(ISERROR(LN(N622/N621)),"",LN(N622/N621))</f>
        <v>-0.0155041865359652</v>
      </c>
      <c r="P622" s="42" t="str">
        <f aca="false">+IF(ISERROR(STDEV(O602:O622)),"",STDEV(O602:O622))</f>
        <v/>
      </c>
      <c r="Q622" s="44" t="str">
        <f aca="false">IF(P622="","",(P622*(SQRT(266))))</f>
        <v/>
      </c>
    </row>
    <row r="623" customFormat="false" ht="12.75" hidden="false" customHeight="false" outlineLevel="0" collapsed="false">
      <c r="A623" s="39" t="n">
        <v>36706</v>
      </c>
      <c r="B623" s="40" t="n">
        <v>30</v>
      </c>
      <c r="C623" s="41" t="n">
        <f aca="false">IF(ISERROR(LN(B623/B622)),"",LN(B623/B622))</f>
        <v>0</v>
      </c>
      <c r="D623" s="42" t="n">
        <f aca="false">+IF(ISERROR(STDEV(C603:C623)),"",STDEV(C603:C623))</f>
        <v>0.0180364613347739</v>
      </c>
      <c r="E623" s="43" t="n">
        <f aca="false">IF(D623="","",(D623*(SQRT(266))))</f>
        <v>0.294165782119353</v>
      </c>
      <c r="F623" s="40" t="n">
        <v>30.5</v>
      </c>
      <c r="G623" s="41" t="n">
        <f aca="false">IF(ISERROR(LN(F623/F622)),"",LN(F623/F622))</f>
        <v>0</v>
      </c>
      <c r="H623" s="42" t="n">
        <f aca="false">+IF(ISERROR(STDEV(G603:G623)),"",STDEV(G603:G623))</f>
        <v>0.02079236636484</v>
      </c>
      <c r="I623" s="44" t="n">
        <f aca="false">IF(H623="","",(H623*(SQRT(266))))</f>
        <v>0.339113232928513</v>
      </c>
      <c r="J623" s="40" t="n">
        <v>38</v>
      </c>
      <c r="K623" s="41" t="n">
        <f aca="false">IF(ISERROR(LN(J623/J622)),"",LN(J623/J622))</f>
        <v>0</v>
      </c>
      <c r="L623" s="42" t="n">
        <f aca="false">+IF(ISERROR(STDEV(K603:K623)),"",STDEV(K603:K623))</f>
        <v>0.0177730508488788</v>
      </c>
      <c r="M623" s="44" t="n">
        <f aca="false">IF(L623="","",(L623*(SQRT(266))))</f>
        <v>0.289869687105839</v>
      </c>
      <c r="N623" s="40" t="n">
        <v>64</v>
      </c>
      <c r="O623" s="41" t="n">
        <f aca="false">IF(ISERROR(LN(N623/N622)),"",LN(N623/N622))</f>
        <v>0</v>
      </c>
      <c r="P623" s="42" t="n">
        <f aca="false">+IF(ISERROR(STDEV(O603:O623)),"",STDEV(O603:O623))</f>
        <v>0.0147963692250539</v>
      </c>
      <c r="Q623" s="44" t="n">
        <f aca="false">IF(P623="","",(P623*(SQRT(266))))</f>
        <v>0.241321479021111</v>
      </c>
    </row>
    <row r="624" customFormat="false" ht="12.75" hidden="false" customHeight="false" outlineLevel="0" collapsed="false">
      <c r="A624" s="39" t="n">
        <v>36707</v>
      </c>
      <c r="B624" s="40" t="n">
        <v>30</v>
      </c>
      <c r="C624" s="41" t="n">
        <f aca="false">IF(ISERROR(LN(B624/B623)),"",LN(B624/B623))</f>
        <v>0</v>
      </c>
      <c r="D624" s="42" t="n">
        <f aca="false">+IF(ISERROR(STDEV(C604:C624)),"",STDEV(C604:C624))</f>
        <v>0.0146864544890805</v>
      </c>
      <c r="E624" s="43" t="n">
        <f aca="false">IF(D624="","",(D624*(SQRT(266))))</f>
        <v>0.239528823927968</v>
      </c>
      <c r="F624" s="40" t="n">
        <v>30.5</v>
      </c>
      <c r="G624" s="41" t="n">
        <f aca="false">IF(ISERROR(LN(F624/F623)),"",LN(F624/F623))</f>
        <v>0</v>
      </c>
      <c r="H624" s="42" t="n">
        <f aca="false">+IF(ISERROR(STDEV(G604:G624)),"",STDEV(G604:G624))</f>
        <v>0.0164671126583319</v>
      </c>
      <c r="I624" s="44" t="n">
        <f aca="false">IF(H624="","",(H624*(SQRT(266))))</f>
        <v>0.26857047978954</v>
      </c>
      <c r="J624" s="40" t="n">
        <v>38</v>
      </c>
      <c r="K624" s="41" t="n">
        <f aca="false">IF(ISERROR(LN(J624/J623)),"",LN(J624/J623))</f>
        <v>0</v>
      </c>
      <c r="L624" s="42" t="n">
        <f aca="false">+IF(ISERROR(STDEV(K604:K624)),"",STDEV(K604:K624))</f>
        <v>0.0177730508488788</v>
      </c>
      <c r="M624" s="44" t="n">
        <f aca="false">IF(L624="","",(L624*(SQRT(266))))</f>
        <v>0.289869687105839</v>
      </c>
      <c r="N624" s="40" t="n">
        <v>68</v>
      </c>
      <c r="O624" s="41" t="n">
        <f aca="false">IF(ISERROR(LN(N624/N623)),"",LN(N624/N623))</f>
        <v>0.0606246218164348</v>
      </c>
      <c r="P624" s="42" t="n">
        <f aca="false">+IF(ISERROR(STDEV(O604:O624)),"",STDEV(O604:O624))</f>
        <v>0.02050443409683</v>
      </c>
      <c r="Q624" s="44" t="n">
        <f aca="false">IF(P624="","",(P624*(SQRT(266))))</f>
        <v>0.334417199751914</v>
      </c>
    </row>
    <row r="625" customFormat="false" ht="12.75" hidden="false" customHeight="false" outlineLevel="0" collapsed="false">
      <c r="A625" s="39" t="n">
        <v>36710</v>
      </c>
      <c r="B625" s="40" t="n">
        <v>30</v>
      </c>
      <c r="C625" s="41" t="n">
        <f aca="false">IF(ISERROR(LN(B625/B624)),"",LN(B625/B624))</f>
        <v>0</v>
      </c>
      <c r="D625" s="42" t="n">
        <f aca="false">+IF(ISERROR(STDEV(C605:C625)),"",STDEV(C605:C625))</f>
        <v>0.0146864544890805</v>
      </c>
      <c r="E625" s="43" t="n">
        <f aca="false">IF(D625="","",(D625*(SQRT(266))))</f>
        <v>0.239528823927968</v>
      </c>
      <c r="F625" s="40" t="n">
        <v>30.5</v>
      </c>
      <c r="G625" s="41" t="n">
        <f aca="false">IF(ISERROR(LN(F625/F624)),"",LN(F625/F624))</f>
        <v>0</v>
      </c>
      <c r="H625" s="42" t="n">
        <f aca="false">+IF(ISERROR(STDEV(G605:G625)),"",STDEV(G605:G625))</f>
        <v>0.0164671126583319</v>
      </c>
      <c r="I625" s="44" t="n">
        <f aca="false">IF(H625="","",(H625*(SQRT(266))))</f>
        <v>0.26857047978954</v>
      </c>
      <c r="J625" s="40" t="n">
        <v>38</v>
      </c>
      <c r="K625" s="41" t="n">
        <f aca="false">IF(ISERROR(LN(J625/J624)),"",LN(J625/J624))</f>
        <v>0</v>
      </c>
      <c r="L625" s="42" t="n">
        <f aca="false">+IF(ISERROR(STDEV(K605:K625)),"",STDEV(K605:K625))</f>
        <v>0.0177730508488788</v>
      </c>
      <c r="M625" s="44" t="n">
        <f aca="false">IF(L625="","",(L625*(SQRT(266))))</f>
        <v>0.289869687105839</v>
      </c>
      <c r="N625" s="40" t="n">
        <v>67</v>
      </c>
      <c r="O625" s="41" t="n">
        <f aca="false">IF(ISERROR(LN(N625/N624)),"",LN(N625/N624))</f>
        <v>-0.0148150857851406</v>
      </c>
      <c r="P625" s="42" t="n">
        <f aca="false">+IF(ISERROR(STDEV(O605:O625)),"",STDEV(O605:O625))</f>
        <v>0.0206135443699582</v>
      </c>
      <c r="Q625" s="44" t="n">
        <f aca="false">IF(P625="","",(P625*(SQRT(266))))</f>
        <v>0.336196734453109</v>
      </c>
    </row>
    <row r="626" customFormat="false" ht="12.75" hidden="false" customHeight="false" outlineLevel="0" collapsed="false">
      <c r="A626" s="39" t="n">
        <v>36712</v>
      </c>
      <c r="B626" s="40" t="n">
        <v>29.5</v>
      </c>
      <c r="C626" s="41" t="n">
        <f aca="false">IF(ISERROR(LN(B626/B625)),"",LN(B626/B625))</f>
        <v>-0.0168071183163813</v>
      </c>
      <c r="D626" s="42" t="n">
        <f aca="false">+IF(ISERROR(STDEV(C606:C626)),"",STDEV(C606:C626))</f>
        <v>0.0151155268400193</v>
      </c>
      <c r="E626" s="43" t="n">
        <f aca="false">IF(D626="","",(D626*(SQRT(266))))</f>
        <v>0.246526782194668</v>
      </c>
      <c r="F626" s="40" t="n">
        <v>30</v>
      </c>
      <c r="G626" s="41" t="n">
        <f aca="false">IF(ISERROR(LN(F626/F625)),"",LN(F626/F625))</f>
        <v>-0.0165293019512106</v>
      </c>
      <c r="H626" s="42" t="n">
        <f aca="false">+IF(ISERROR(STDEV(G606:G626)),"",STDEV(G606:G626))</f>
        <v>0.0167450685282095</v>
      </c>
      <c r="I626" s="44" t="n">
        <f aca="false">IF(H626="","",(H626*(SQRT(266))))</f>
        <v>0.273103802836648</v>
      </c>
      <c r="J626" s="40" t="n">
        <v>38</v>
      </c>
      <c r="K626" s="41" t="n">
        <f aca="false">IF(ISERROR(LN(J626/J625)),"",LN(J626/J625))</f>
        <v>0</v>
      </c>
      <c r="L626" s="42" t="n">
        <f aca="false">+IF(ISERROR(STDEV(K606:K626)),"",STDEV(K606:K626))</f>
        <v>0.0177730508488788</v>
      </c>
      <c r="M626" s="44" t="n">
        <f aca="false">IF(L626="","",(L626*(SQRT(266))))</f>
        <v>0.289869687105839</v>
      </c>
      <c r="N626" s="40" t="n">
        <v>65</v>
      </c>
      <c r="O626" s="41" t="n">
        <f aca="false">IF(ISERROR(LN(N626/N625)),"",LN(N626/N625))</f>
        <v>-0.0303053494953289</v>
      </c>
      <c r="P626" s="42" t="n">
        <f aca="false">+IF(ISERROR(STDEV(O606:O626)),"",STDEV(O606:O626))</f>
        <v>0.0213145880007304</v>
      </c>
      <c r="Q626" s="44" t="n">
        <f aca="false">IF(P626="","",(P626*(SQRT(266))))</f>
        <v>0.34763041005711</v>
      </c>
    </row>
    <row r="627" customFormat="false" ht="12.75" hidden="false" customHeight="false" outlineLevel="0" collapsed="false">
      <c r="A627" s="39" t="n">
        <v>36713</v>
      </c>
      <c r="B627" s="40" t="n">
        <v>29</v>
      </c>
      <c r="C627" s="41" t="n">
        <f aca="false">IF(ISERROR(LN(B627/B626)),"",LN(B627/B626))</f>
        <v>-0.0170944333593001</v>
      </c>
      <c r="D627" s="42" t="n">
        <f aca="false">+IF(ISERROR(STDEV(C607:C627)),"",STDEV(C607:C627))</f>
        <v>0.0155032480267905</v>
      </c>
      <c r="E627" s="43" t="n">
        <f aca="false">IF(D627="","",(D627*(SQRT(266))))</f>
        <v>0.252850323383477</v>
      </c>
      <c r="F627" s="40" t="n">
        <v>29.5</v>
      </c>
      <c r="G627" s="41" t="n">
        <f aca="false">IF(ISERROR(LN(F627/F626)),"",LN(F627/F626))</f>
        <v>-0.0168071183163813</v>
      </c>
      <c r="H627" s="42" t="n">
        <f aca="false">+IF(ISERROR(STDEV(G607:G627)),"",STDEV(G607:G627))</f>
        <v>0.0169906869312792</v>
      </c>
      <c r="I627" s="44" t="n">
        <f aca="false">IF(H627="","",(H627*(SQRT(266))))</f>
        <v>0.277109717760913</v>
      </c>
      <c r="J627" s="40" t="n">
        <v>37</v>
      </c>
      <c r="K627" s="41" t="n">
        <f aca="false">IF(ISERROR(LN(J627/J626)),"",LN(J627/J626))</f>
        <v>-0.0266682470821613</v>
      </c>
      <c r="L627" s="42" t="n">
        <f aca="false">+IF(ISERROR(STDEV(K607:K627)),"",STDEV(K607:K627))</f>
        <v>0.01792109400015</v>
      </c>
      <c r="M627" s="44" t="n">
        <f aca="false">IF(L627="","",(L627*(SQRT(266))))</f>
        <v>0.292284197833458</v>
      </c>
      <c r="N627" s="40" t="n">
        <v>62</v>
      </c>
      <c r="O627" s="41" t="n">
        <f aca="false">IF(ISERROR(LN(N627/N626)),"",LN(N627/N626))</f>
        <v>-0.0472528848505455</v>
      </c>
      <c r="P627" s="42" t="n">
        <f aca="false">+IF(ISERROR(STDEV(O607:O627)),"",STDEV(O607:O627))</f>
        <v>0.0230533696492774</v>
      </c>
      <c r="Q627" s="44" t="n">
        <f aca="false">IF(P627="","",(P627*(SQRT(266))))</f>
        <v>0.375989080534974</v>
      </c>
    </row>
    <row r="628" customFormat="false" ht="12.75" hidden="false" customHeight="false" outlineLevel="0" collapsed="false">
      <c r="A628" s="45" t="n">
        <v>36714</v>
      </c>
      <c r="B628" s="40" t="n">
        <v>29.25</v>
      </c>
      <c r="C628" s="41" t="n">
        <f aca="false">IF(ISERROR(LN(B628/B627)),"",LN(B628/B627))</f>
        <v>0.00858374369139144</v>
      </c>
      <c r="D628" s="42" t="n">
        <f aca="false">+IF(ISERROR(STDEV(C608:C628)),"",STDEV(C608:C628))</f>
        <v>0.0155982442034894</v>
      </c>
      <c r="E628" s="43" t="n">
        <f aca="false">IF(D628="","",(D628*(SQRT(266))))</f>
        <v>0.254399664138201</v>
      </c>
      <c r="F628" s="40" t="n">
        <v>29.75</v>
      </c>
      <c r="G628" s="41" t="n">
        <f aca="false">IF(ISERROR(LN(F628/F627)),"",LN(F628/F627))</f>
        <v>0.0084388686458646</v>
      </c>
      <c r="H628" s="42" t="n">
        <f aca="false">+IF(ISERROR(STDEV(G608:G628)),"",STDEV(G608:G628))</f>
        <v>0.0169652553547267</v>
      </c>
      <c r="I628" s="44" t="n">
        <f aca="false">IF(H628="","",(H628*(SQRT(266))))</f>
        <v>0.276694941299599</v>
      </c>
      <c r="J628" s="40" t="n">
        <v>37.25</v>
      </c>
      <c r="K628" s="41" t="n">
        <f aca="false">IF(ISERROR(LN(J628/J627)),"",LN(J628/J627))</f>
        <v>0.00673403218134412</v>
      </c>
      <c r="L628" s="42" t="n">
        <f aca="false">+IF(ISERROR(STDEV(K608:K628)),"",STDEV(K608:K628))</f>
        <v>0.0174916399803559</v>
      </c>
      <c r="M628" s="44" t="n">
        <f aca="false">IF(L628="","",(L628*(SQRT(266))))</f>
        <v>0.285280014736108</v>
      </c>
      <c r="N628" s="40" t="n">
        <v>62.25</v>
      </c>
      <c r="O628" s="41" t="n">
        <f aca="false">IF(ISERROR(LN(N628/N627)),"",LN(N628/N627))</f>
        <v>0.00402415029972555</v>
      </c>
      <c r="P628" s="42" t="n">
        <f aca="false">+IF(ISERROR(STDEV(O608:O628)),"",STDEV(O608:O628))</f>
        <v>0.0231434535203003</v>
      </c>
      <c r="Q628" s="44" t="n">
        <f aca="false">IF(P628="","",(P628*(SQRT(266))))</f>
        <v>0.37745830400869</v>
      </c>
    </row>
    <row r="629" customFormat="false" ht="12.75" hidden="false" customHeight="false" outlineLevel="0" collapsed="false">
      <c r="A629" s="45" t="n">
        <v>36717</v>
      </c>
      <c r="B629" s="40" t="n">
        <v>28.75</v>
      </c>
      <c r="C629" s="41" t="n">
        <f aca="false">IF(ISERROR(LN(B629/B628)),"",LN(B629/B628))</f>
        <v>-0.0172418064345061</v>
      </c>
      <c r="D629" s="42" t="n">
        <f aca="false">+IF(ISERROR(STDEV(C609:C629)),"",STDEV(C609:C629))</f>
        <v>0.0142144695756525</v>
      </c>
      <c r="E629" s="43" t="n">
        <f aca="false">IF(D629="","",(D629*(SQRT(266))))</f>
        <v>0.23183098294741</v>
      </c>
      <c r="F629" s="40" t="n">
        <v>29.25</v>
      </c>
      <c r="G629" s="41" t="n">
        <f aca="false">IF(ISERROR(LN(F629/F628)),"",LN(F629/F628))</f>
        <v>-0.0169495583137733</v>
      </c>
      <c r="H629" s="42" t="n">
        <f aca="false">+IF(ISERROR(STDEV(G609:G629)),"",STDEV(G609:G629))</f>
        <v>0.0159297017701098</v>
      </c>
      <c r="I629" s="44" t="n">
        <f aca="false">IF(H629="","",(H629*(SQRT(266))))</f>
        <v>0.259805573452368</v>
      </c>
      <c r="J629" s="40" t="n">
        <v>37</v>
      </c>
      <c r="K629" s="41" t="n">
        <f aca="false">IF(ISERROR(LN(J629/J628)),"",LN(J629/J628))</f>
        <v>-0.00673403218134407</v>
      </c>
      <c r="L629" s="42" t="n">
        <f aca="false">+IF(ISERROR(STDEV(K609:K629)),"",STDEV(K609:K629))</f>
        <v>0.0167826160075035</v>
      </c>
      <c r="M629" s="44" t="n">
        <f aca="false">IF(L629="","",(L629*(SQRT(266))))</f>
        <v>0.273716183691636</v>
      </c>
      <c r="N629" s="40" t="n">
        <v>62</v>
      </c>
      <c r="O629" s="41" t="n">
        <f aca="false">IF(ISERROR(LN(N629/N628)),"",LN(N629/N628))</f>
        <v>-0.00402415029972549</v>
      </c>
      <c r="P629" s="42" t="n">
        <f aca="false">+IF(ISERROR(STDEV(O609:O629)),"",STDEV(O609:O629))</f>
        <v>0.022734094043047</v>
      </c>
      <c r="Q629" s="44" t="n">
        <f aca="false">IF(P629="","",(P629*(SQRT(266))))</f>
        <v>0.370781852982122</v>
      </c>
    </row>
    <row r="630" customFormat="false" ht="12.75" hidden="false" customHeight="false" outlineLevel="0" collapsed="false">
      <c r="A630" s="45" t="n">
        <v>36718</v>
      </c>
      <c r="B630" s="40" t="n">
        <v>28.75</v>
      </c>
      <c r="C630" s="41" t="n">
        <f aca="false">IF(ISERROR(LN(B630/B629)),"",LN(B630/B629))</f>
        <v>0</v>
      </c>
      <c r="D630" s="42" t="n">
        <f aca="false">+IF(ISERROR(STDEV(C610:C630)),"",STDEV(C610:C630))</f>
        <v>0.0118512108059124</v>
      </c>
      <c r="E630" s="43" t="n">
        <f aca="false">IF(D630="","",(D630*(SQRT(266))))</f>
        <v>0.193287398845871</v>
      </c>
      <c r="F630" s="40" t="n">
        <v>29.25</v>
      </c>
      <c r="G630" s="41" t="n">
        <f aca="false">IF(ISERROR(LN(F630/F629)),"",LN(F630/F629))</f>
        <v>0</v>
      </c>
      <c r="H630" s="42" t="n">
        <f aca="false">+IF(ISERROR(STDEV(G610:G630)),"",STDEV(G610:G630))</f>
        <v>0.0138856236535731</v>
      </c>
      <c r="I630" s="44" t="n">
        <f aca="false">IF(H630="","",(H630*(SQRT(266))))</f>
        <v>0.226467668266677</v>
      </c>
      <c r="J630" s="40" t="n">
        <v>37</v>
      </c>
      <c r="K630" s="41" t="n">
        <f aca="false">IF(ISERROR(LN(J630/J629)),"",LN(J630/J629))</f>
        <v>0</v>
      </c>
      <c r="L630" s="42" t="n">
        <f aca="false">+IF(ISERROR(STDEV(K610:K630)),"",STDEV(K610:K630))</f>
        <v>0.0167826160075035</v>
      </c>
      <c r="M630" s="44" t="n">
        <f aca="false">IF(L630="","",(L630*(SQRT(266))))</f>
        <v>0.273716183691636</v>
      </c>
      <c r="N630" s="40" t="n">
        <v>62</v>
      </c>
      <c r="O630" s="41" t="n">
        <f aca="false">IF(ISERROR(LN(N630/N629)),"",LN(N630/N629))</f>
        <v>0</v>
      </c>
      <c r="P630" s="42" t="n">
        <f aca="false">+IF(ISERROR(STDEV(O610:O630)),"",STDEV(O610:O630))</f>
        <v>0.021266526467459</v>
      </c>
      <c r="Q630" s="44" t="n">
        <f aca="false">IF(P630="","",(P630*(SQRT(266))))</f>
        <v>0.346846550171169</v>
      </c>
    </row>
    <row r="631" customFormat="false" ht="12.75" hidden="false" customHeight="false" outlineLevel="0" collapsed="false">
      <c r="A631" s="45" t="n">
        <v>36719</v>
      </c>
      <c r="B631" s="40" t="n">
        <v>28.75</v>
      </c>
      <c r="C631" s="41" t="n">
        <f aca="false">IF(ISERROR(LN(B631/B630)),"",LN(B631/B630))</f>
        <v>0</v>
      </c>
      <c r="D631" s="42" t="n">
        <f aca="false">+IF(ISERROR(STDEV(C611:C631)),"",STDEV(C611:C631))</f>
        <v>0.0118512108059124</v>
      </c>
      <c r="E631" s="43" t="n">
        <f aca="false">IF(D631="","",(D631*(SQRT(266))))</f>
        <v>0.193287398845871</v>
      </c>
      <c r="F631" s="40" t="n">
        <v>29.25</v>
      </c>
      <c r="G631" s="41" t="n">
        <f aca="false">IF(ISERROR(LN(F631/F630)),"",LN(F631/F630))</f>
        <v>0</v>
      </c>
      <c r="H631" s="42" t="n">
        <f aca="false">+IF(ISERROR(STDEV(G611:G631)),"",STDEV(G611:G631))</f>
        <v>0.0138856236535731</v>
      </c>
      <c r="I631" s="44" t="n">
        <f aca="false">IF(H631="","",(H631*(SQRT(266))))</f>
        <v>0.226467668266677</v>
      </c>
      <c r="J631" s="40" t="n">
        <v>37</v>
      </c>
      <c r="K631" s="41" t="n">
        <f aca="false">IF(ISERROR(LN(J631/J630)),"",LN(J631/J630))</f>
        <v>0</v>
      </c>
      <c r="L631" s="42" t="n">
        <f aca="false">+IF(ISERROR(STDEV(K611:K631)),"",STDEV(K611:K631))</f>
        <v>0.015547786959845</v>
      </c>
      <c r="M631" s="44" t="n">
        <f aca="false">IF(L631="","",(L631*(SQRT(266))))</f>
        <v>0.253576731398528</v>
      </c>
      <c r="N631" s="40" t="n">
        <v>62</v>
      </c>
      <c r="O631" s="41" t="n">
        <f aca="false">IF(ISERROR(LN(N631/N630)),"",LN(N631/N630))</f>
        <v>0</v>
      </c>
      <c r="P631" s="42" t="n">
        <f aca="false">+IF(ISERROR(STDEV(O611:O631)),"",STDEV(O611:O631))</f>
        <v>0.0205409235720746</v>
      </c>
      <c r="Q631" s="44" t="n">
        <f aca="false">IF(P631="","",(P631*(SQRT(266))))</f>
        <v>0.335012325083053</v>
      </c>
    </row>
    <row r="632" customFormat="false" ht="12.75" hidden="false" customHeight="false" outlineLevel="0" collapsed="false">
      <c r="A632" s="45" t="n">
        <v>36720</v>
      </c>
      <c r="B632" s="40" t="n">
        <v>28.25</v>
      </c>
      <c r="C632" s="41" t="n">
        <f aca="false">IF(ISERROR(LN(B632/B631)),"",LN(B632/B631))</f>
        <v>-0.0175443096509095</v>
      </c>
      <c r="D632" s="42" t="n">
        <f aca="false">+IF(ISERROR(STDEV(C612:C632)),"",STDEV(C612:C632))</f>
        <v>0.0123106806987885</v>
      </c>
      <c r="E632" s="43" t="n">
        <f aca="false">IF(D632="","",(D632*(SQRT(266))))</f>
        <v>0.200781126018263</v>
      </c>
      <c r="F632" s="40" t="n">
        <v>28.25</v>
      </c>
      <c r="G632" s="41" t="n">
        <f aca="false">IF(ISERROR(LN(F632/F631)),"",LN(F632/F631))</f>
        <v>-0.0347861160854155</v>
      </c>
      <c r="H632" s="42" t="n">
        <f aca="false">+IF(ISERROR(STDEV(G612:G632)),"",STDEV(G612:G632))</f>
        <v>0.015432344588266</v>
      </c>
      <c r="I632" s="44" t="n">
        <f aca="false">IF(H632="","",(H632*(SQRT(266))))</f>
        <v>0.251693923296931</v>
      </c>
      <c r="J632" s="40" t="n">
        <v>35.5</v>
      </c>
      <c r="K632" s="41" t="n">
        <f aca="false">IF(ISERROR(LN(J632/J631)),"",LN(J632/J631))</f>
        <v>-0.0413852161628544</v>
      </c>
      <c r="L632" s="42" t="n">
        <f aca="false">+IF(ISERROR(STDEV(K612:K632)),"",STDEV(K612:K632))</f>
        <v>0.0175478907409166</v>
      </c>
      <c r="M632" s="44" t="n">
        <f aca="false">IF(L632="","",(L632*(SQRT(266))))</f>
        <v>0.286197436877183</v>
      </c>
      <c r="N632" s="40" t="n">
        <v>62</v>
      </c>
      <c r="O632" s="41" t="n">
        <f aca="false">IF(ISERROR(LN(N632/N631)),"",LN(N632/N631))</f>
        <v>0</v>
      </c>
      <c r="P632" s="42" t="n">
        <f aca="false">+IF(ISERROR(STDEV(O612:O632)),"",STDEV(O612:O632))</f>
        <v>0.0203872041516548</v>
      </c>
      <c r="Q632" s="44" t="n">
        <f aca="false">IF(P632="","",(P632*(SQRT(266))))</f>
        <v>0.332505237207255</v>
      </c>
    </row>
    <row r="633" customFormat="false" ht="12.75" hidden="false" customHeight="false" outlineLevel="0" collapsed="false">
      <c r="A633" s="45" t="n">
        <v>36721</v>
      </c>
      <c r="B633" s="40" t="n">
        <v>28.25</v>
      </c>
      <c r="C633" s="41" t="n">
        <f aca="false">IF(ISERROR(LN(B633/B632)),"",LN(B633/B632))</f>
        <v>0</v>
      </c>
      <c r="D633" s="42" t="n">
        <f aca="false">+IF(ISERROR(STDEV(C613:C633)),"",STDEV(C613:C633))</f>
        <v>0.0123106806987885</v>
      </c>
      <c r="E633" s="43" t="n">
        <f aca="false">IF(D633="","",(D633*(SQRT(266))))</f>
        <v>0.200781126018263</v>
      </c>
      <c r="F633" s="40" t="n">
        <v>28.25</v>
      </c>
      <c r="G633" s="41" t="n">
        <f aca="false">IF(ISERROR(LN(F633/F632)),"",LN(F633/F632))</f>
        <v>0</v>
      </c>
      <c r="H633" s="42" t="n">
        <f aca="false">+IF(ISERROR(STDEV(G613:G633)),"",STDEV(G613:G633))</f>
        <v>0.0141552019932223</v>
      </c>
      <c r="I633" s="44" t="n">
        <f aca="false">IF(H633="","",(H633*(SQRT(266))))</f>
        <v>0.230864357930656</v>
      </c>
      <c r="J633" s="40" t="n">
        <v>35.5</v>
      </c>
      <c r="K633" s="41" t="n">
        <f aca="false">IF(ISERROR(LN(J633/J632)),"",LN(J633/J632))</f>
        <v>0</v>
      </c>
      <c r="L633" s="42" t="n">
        <f aca="false">+IF(ISERROR(STDEV(K613:K633)),"",STDEV(K613:K633))</f>
        <v>0.0141161245893483</v>
      </c>
      <c r="M633" s="44" t="n">
        <f aca="false">IF(L633="","",(L633*(SQRT(266))))</f>
        <v>0.230227024760893</v>
      </c>
      <c r="N633" s="40" t="n">
        <v>62</v>
      </c>
      <c r="O633" s="41" t="n">
        <f aca="false">IF(ISERROR(LN(N633/N632)),"",LN(N633/N632))</f>
        <v>0</v>
      </c>
      <c r="P633" s="42" t="n">
        <f aca="false">+IF(ISERROR(STDEV(O613:O633)),"",STDEV(O613:O633))</f>
        <v>0.020198358561948</v>
      </c>
      <c r="Q633" s="44" t="n">
        <f aca="false">IF(P633="","",(P633*(SQRT(266))))</f>
        <v>0.329425258847598</v>
      </c>
    </row>
    <row r="634" customFormat="false" ht="12.75" hidden="false" customHeight="false" outlineLevel="0" collapsed="false">
      <c r="A634" s="45" t="n">
        <v>36724</v>
      </c>
      <c r="B634" s="40" t="n">
        <v>27.25</v>
      </c>
      <c r="C634" s="41" t="n">
        <f aca="false">IF(ISERROR(LN(B634/B633)),"",LN(B634/B633))</f>
        <v>-0.0360399364831969</v>
      </c>
      <c r="D634" s="42" t="n">
        <f aca="false">+IF(ISERROR(STDEV(C614:C634)),"",STDEV(C614:C634))</f>
        <v>0.0142509363196892</v>
      </c>
      <c r="E634" s="43" t="n">
        <f aca="false">IF(D634="","",(D634*(SQRT(266))))</f>
        <v>0.232425737543768</v>
      </c>
      <c r="F634" s="40" t="n">
        <v>27.75</v>
      </c>
      <c r="G634" s="41" t="n">
        <f aca="false">IF(ISERROR(LN(F634/F633)),"",LN(F634/F633))</f>
        <v>-0.0178576174000065</v>
      </c>
      <c r="H634" s="42" t="n">
        <f aca="false">+IF(ISERROR(STDEV(G614:G634)),"",STDEV(G614:G634))</f>
        <v>0.0144581669604998</v>
      </c>
      <c r="I634" s="44" t="n">
        <f aca="false">IF(H634="","",(H634*(SQRT(266))))</f>
        <v>0.235805567012624</v>
      </c>
      <c r="J634" s="40" t="n">
        <v>34.5</v>
      </c>
      <c r="K634" s="41" t="n">
        <f aca="false">IF(ISERROR(LN(J634/J633)),"",LN(J634/J633))</f>
        <v>-0.028573372444056</v>
      </c>
      <c r="L634" s="42" t="n">
        <f aca="false">+IF(ISERROR(STDEV(K614:K634)),"",STDEV(K614:K634))</f>
        <v>0.0151288912500113</v>
      </c>
      <c r="M634" s="44" t="n">
        <f aca="false">IF(L634="","",(L634*(SQRT(266))))</f>
        <v>0.24674474912537</v>
      </c>
      <c r="N634" s="40" t="n">
        <v>59</v>
      </c>
      <c r="O634" s="41" t="n">
        <f aca="false">IF(ISERROR(LN(N634/N633)),"",LN(N634/N633))</f>
        <v>-0.0495969411393721</v>
      </c>
      <c r="P634" s="42" t="n">
        <f aca="false">+IF(ISERROR(STDEV(O614:O634)),"",STDEV(O614:O634))</f>
        <v>0.0226704592514029</v>
      </c>
      <c r="Q634" s="44" t="n">
        <f aca="false">IF(P634="","",(P634*(SQRT(266))))</f>
        <v>0.369744000938613</v>
      </c>
    </row>
    <row r="635" customFormat="false" ht="12.75" hidden="false" customHeight="false" outlineLevel="0" collapsed="false">
      <c r="A635" s="45" t="n">
        <v>36725</v>
      </c>
      <c r="B635" s="40" t="n">
        <v>26.75</v>
      </c>
      <c r="C635" s="41" t="n">
        <f aca="false">IF(ISERROR(LN(B635/B634)),"",LN(B635/B634))</f>
        <v>-0.0185190477672375</v>
      </c>
      <c r="D635" s="42" t="n">
        <f aca="false">+IF(ISERROR(STDEV(C615:C635)),"",STDEV(C615:C635))</f>
        <v>0.0136969050599079</v>
      </c>
      <c r="E635" s="43" t="n">
        <f aca="false">IF(D635="","",(D635*(SQRT(266))))</f>
        <v>0.223389761149778</v>
      </c>
      <c r="F635" s="40" t="n">
        <v>27.25</v>
      </c>
      <c r="G635" s="41" t="n">
        <f aca="false">IF(ISERROR(LN(F635/F634)),"",LN(F635/F634))</f>
        <v>-0.0181823190831905</v>
      </c>
      <c r="H635" s="42" t="n">
        <f aca="false">+IF(ISERROR(STDEV(G615:G635)),"",STDEV(G615:G635))</f>
        <v>0.0139293172596506</v>
      </c>
      <c r="I635" s="44" t="n">
        <f aca="false">IF(H635="","",(H635*(SQRT(266))))</f>
        <v>0.227180289415961</v>
      </c>
      <c r="J635" s="40" t="n">
        <v>34</v>
      </c>
      <c r="K635" s="41" t="n">
        <f aca="false">IF(ISERROR(LN(J635/J634)),"",LN(J635/J634))</f>
        <v>-0.0145987994211526</v>
      </c>
      <c r="L635" s="42" t="n">
        <f aca="false">+IF(ISERROR(STDEV(K615:K635)),"",STDEV(K615:K635))</f>
        <v>0.0147119151891483</v>
      </c>
      <c r="M635" s="44" t="n">
        <f aca="false">IF(L635="","",(L635*(SQRT(266))))</f>
        <v>0.239944075379443</v>
      </c>
      <c r="N635" s="40" t="n">
        <v>58</v>
      </c>
      <c r="O635" s="41" t="n">
        <f aca="false">IF(ISERROR(LN(N635/N634)),"",LN(N635/N634))</f>
        <v>-0.0170944333593001</v>
      </c>
      <c r="P635" s="42" t="n">
        <f aca="false">+IF(ISERROR(STDEV(O615:O635)),"",STDEV(O615:O635))</f>
        <v>0.0223492145191817</v>
      </c>
      <c r="Q635" s="44" t="n">
        <f aca="false">IF(P635="","",(P635*(SQRT(266))))</f>
        <v>0.36450465791275</v>
      </c>
    </row>
    <row r="636" customFormat="false" ht="12.75" hidden="false" customHeight="false" outlineLevel="0" collapsed="false">
      <c r="A636" s="45" t="n">
        <v>36726</v>
      </c>
      <c r="B636" s="40" t="n">
        <v>26.75</v>
      </c>
      <c r="C636" s="41" t="n">
        <f aca="false">IF(ISERROR(LN(B636/B635)),"",LN(B636/B635))</f>
        <v>0</v>
      </c>
      <c r="D636" s="42" t="n">
        <f aca="false">+IF(ISERROR(STDEV(C616:C636)),"",STDEV(C616:C636))</f>
        <v>0.0122564047988981</v>
      </c>
      <c r="E636" s="43" t="n">
        <f aca="false">IF(D636="","",(D636*(SQRT(266))))</f>
        <v>0.199895912879989</v>
      </c>
      <c r="F636" s="40" t="n">
        <v>26.75</v>
      </c>
      <c r="G636" s="41" t="n">
        <f aca="false">IF(ISERROR(LN(F636/F635)),"",LN(F636/F635))</f>
        <v>-0.0185190477672375</v>
      </c>
      <c r="H636" s="42" t="n">
        <f aca="false">+IF(ISERROR(STDEV(G616:G636)),"",STDEV(G616:G636))</f>
        <v>0.0128721383428305</v>
      </c>
      <c r="I636" s="44" t="n">
        <f aca="false">IF(H636="","",(H636*(SQRT(266))))</f>
        <v>0.209938223074106</v>
      </c>
      <c r="J636" s="40" t="n">
        <v>34</v>
      </c>
      <c r="K636" s="41" t="n">
        <f aca="false">IF(ISERROR(LN(J636/J635)),"",LN(J636/J635))</f>
        <v>0</v>
      </c>
      <c r="L636" s="42" t="n">
        <f aca="false">+IF(ISERROR(STDEV(K616:K636)),"",STDEV(K616:K636))</f>
        <v>0.0146706139062918</v>
      </c>
      <c r="M636" s="44" t="n">
        <f aca="false">IF(L636="","",(L636*(SQRT(266))))</f>
        <v>0.239270471841117</v>
      </c>
      <c r="N636" s="40" t="n">
        <v>58</v>
      </c>
      <c r="O636" s="41" t="n">
        <f aca="false">IF(ISERROR(LN(N636/N635)),"",LN(N636/N635))</f>
        <v>0</v>
      </c>
      <c r="P636" s="42" t="n">
        <f aca="false">+IF(ISERROR(STDEV(O616:O636)),"",STDEV(O616:O636))</f>
        <v>0.0222861301702328</v>
      </c>
      <c r="Q636" s="44" t="n">
        <f aca="false">IF(P636="","",(P636*(SQRT(266))))</f>
        <v>0.363475783317917</v>
      </c>
    </row>
    <row r="637" customFormat="false" ht="12.75" hidden="false" customHeight="false" outlineLevel="0" collapsed="false">
      <c r="A637" s="45" t="n">
        <v>36727</v>
      </c>
      <c r="B637" s="40" t="n">
        <v>26.75</v>
      </c>
      <c r="C637" s="41" t="n">
        <f aca="false">IF(ISERROR(LN(B637/B636)),"",LN(B637/B636))</f>
        <v>0</v>
      </c>
      <c r="D637" s="42" t="n">
        <f aca="false">+IF(ISERROR(STDEV(C617:C637)),"",STDEV(C617:C637))</f>
        <v>0.0122634098305074</v>
      </c>
      <c r="E637" s="43" t="n">
        <f aca="false">IF(D637="","",(D637*(SQRT(266))))</f>
        <v>0.200010161488066</v>
      </c>
      <c r="F637" s="40" t="n">
        <v>26.75</v>
      </c>
      <c r="G637" s="41" t="n">
        <f aca="false">IF(ISERROR(LN(F637/F636)),"",LN(F637/F636))</f>
        <v>0</v>
      </c>
      <c r="H637" s="42" t="n">
        <f aca="false">+IF(ISERROR(STDEV(G617:G637)),"",STDEV(G617:G637))</f>
        <v>0.0129070915862457</v>
      </c>
      <c r="I637" s="44" t="n">
        <f aca="false">IF(H637="","",(H637*(SQRT(266))))</f>
        <v>0.210508293222346</v>
      </c>
      <c r="J637" s="40" t="n">
        <v>34</v>
      </c>
      <c r="K637" s="41" t="n">
        <f aca="false">IF(ISERROR(LN(J637/J636)),"",LN(J637/J636))</f>
        <v>0</v>
      </c>
      <c r="L637" s="42" t="n">
        <f aca="false">+IF(ISERROR(STDEV(K617:K637)),"",STDEV(K617:K637))</f>
        <v>0.0146706139062918</v>
      </c>
      <c r="M637" s="44" t="n">
        <f aca="false">IF(L637="","",(L637*(SQRT(266))))</f>
        <v>0.239270471841117</v>
      </c>
      <c r="N637" s="40" t="n">
        <v>58</v>
      </c>
      <c r="O637" s="41" t="n">
        <f aca="false">IF(ISERROR(LN(N637/N636)),"",LN(N637/N636))</f>
        <v>0</v>
      </c>
      <c r="P637" s="42" t="n">
        <f aca="false">+IF(ISERROR(STDEV(O617:O637)),"",STDEV(O617:O637))</f>
        <v>0.0222861301702328</v>
      </c>
      <c r="Q637" s="44" t="n">
        <f aca="false">IF(P637="","",(P637*(SQRT(266))))</f>
        <v>0.363475783317917</v>
      </c>
    </row>
    <row r="638" customFormat="false" ht="12.75" hidden="false" customHeight="false" outlineLevel="0" collapsed="false">
      <c r="A638" s="45" t="n">
        <v>36728</v>
      </c>
      <c r="B638" s="40" t="n">
        <v>26.75</v>
      </c>
      <c r="C638" s="41" t="n">
        <f aca="false">IF(ISERROR(LN(B638/B637)),"",LN(B638/B637))</f>
        <v>0</v>
      </c>
      <c r="D638" s="42" t="n">
        <f aca="false">+IF(ISERROR(STDEV(C618:C638)),"",STDEV(C618:C638))</f>
        <v>0.0119572686986664</v>
      </c>
      <c r="E638" s="43" t="n">
        <f aca="false">IF(D638="","",(D638*(SQRT(266))))</f>
        <v>0.195017150729726</v>
      </c>
      <c r="F638" s="40" t="n">
        <v>26.75</v>
      </c>
      <c r="G638" s="41" t="n">
        <f aca="false">IF(ISERROR(LN(F638/F637)),"",LN(F638/F637))</f>
        <v>0</v>
      </c>
      <c r="H638" s="42" t="n">
        <f aca="false">+IF(ISERROR(STDEV(G618:G638)),"",STDEV(G618:G638))</f>
        <v>0.0110236298533432</v>
      </c>
      <c r="I638" s="44" t="n">
        <f aca="false">IF(H638="","",(H638*(SQRT(266))))</f>
        <v>0.179789961978349</v>
      </c>
      <c r="J638" s="40" t="n">
        <v>34</v>
      </c>
      <c r="K638" s="41" t="n">
        <f aca="false">IF(ISERROR(LN(J638/J637)),"",LN(J638/J637))</f>
        <v>0</v>
      </c>
      <c r="L638" s="42" t="n">
        <f aca="false">+IF(ISERROR(STDEV(K618:K638)),"",STDEV(K618:K638))</f>
        <v>0.0146706139062918</v>
      </c>
      <c r="M638" s="44" t="n">
        <f aca="false">IF(L638="","",(L638*(SQRT(266))))</f>
        <v>0.239270471841117</v>
      </c>
      <c r="N638" s="40" t="n">
        <v>59</v>
      </c>
      <c r="O638" s="41" t="n">
        <f aca="false">IF(ISERROR(LN(N638/N637)),"",LN(N638/N637))</f>
        <v>0.0170944333593</v>
      </c>
      <c r="P638" s="42" t="n">
        <f aca="false">+IF(ISERROR(STDEV(O618:O638)),"",STDEV(O618:O638))</f>
        <v>0.0226808545868636</v>
      </c>
      <c r="Q638" s="44" t="n">
        <f aca="false">IF(P638="","",(P638*(SQRT(266))))</f>
        <v>0.369913543729153</v>
      </c>
    </row>
    <row r="639" customFormat="false" ht="12.75" hidden="false" customHeight="false" outlineLevel="0" collapsed="false">
      <c r="A639" s="45" t="n">
        <v>36731</v>
      </c>
      <c r="B639" s="40" t="n">
        <v>26.75</v>
      </c>
      <c r="C639" s="41" t="n">
        <f aca="false">IF(ISERROR(LN(B639/B638)),"",LN(B639/B638))</f>
        <v>0</v>
      </c>
      <c r="D639" s="42" t="n">
        <f aca="false">+IF(ISERROR(STDEV(C619:C639)),"",STDEV(C619:C639))</f>
        <v>0.0119572686986664</v>
      </c>
      <c r="E639" s="43" t="n">
        <f aca="false">IF(D639="","",(D639*(SQRT(266))))</f>
        <v>0.195017150729726</v>
      </c>
      <c r="F639" s="40" t="n">
        <v>26.75</v>
      </c>
      <c r="G639" s="41" t="n">
        <f aca="false">IF(ISERROR(LN(F639/F638)),"",LN(F639/F638))</f>
        <v>0</v>
      </c>
      <c r="H639" s="42" t="n">
        <f aca="false">+IF(ISERROR(STDEV(G619:G639)),"",STDEV(G619:G639))</f>
        <v>0.0110236298533432</v>
      </c>
      <c r="I639" s="44" t="n">
        <f aca="false">IF(H639="","",(H639*(SQRT(266))))</f>
        <v>0.179789961978349</v>
      </c>
      <c r="J639" s="40" t="n">
        <v>34</v>
      </c>
      <c r="K639" s="41" t="n">
        <f aca="false">IF(ISERROR(LN(J639/J638)),"",LN(J639/J638))</f>
        <v>0</v>
      </c>
      <c r="L639" s="42" t="n">
        <f aca="false">+IF(ISERROR(STDEV(K619:K639)),"",STDEV(K619:K639))</f>
        <v>0.0128889998866006</v>
      </c>
      <c r="M639" s="44" t="n">
        <f aca="false">IF(L639="","",(L639*(SQRT(266))))</f>
        <v>0.21021322653065</v>
      </c>
      <c r="N639" s="40" t="n">
        <v>59</v>
      </c>
      <c r="O639" s="41" t="n">
        <f aca="false">IF(ISERROR(LN(N639/N638)),"",LN(N639/N638))</f>
        <v>0</v>
      </c>
      <c r="P639" s="42" t="n">
        <f aca="false">+IF(ISERROR(STDEV(O619:O639)),"",STDEV(O619:O639))</f>
        <v>0.0226808545868636</v>
      </c>
      <c r="Q639" s="44" t="n">
        <f aca="false">IF(P639="","",(P639*(SQRT(266))))</f>
        <v>0.369913543729153</v>
      </c>
    </row>
    <row r="640" customFormat="false" ht="12.75" hidden="false" customHeight="false" outlineLevel="0" collapsed="false">
      <c r="A640" s="45" t="n">
        <v>36732</v>
      </c>
      <c r="B640" s="40" t="n">
        <v>26.25</v>
      </c>
      <c r="C640" s="41" t="n">
        <f aca="false">IF(ISERROR(LN(B640/B639)),"",LN(B640/B639))</f>
        <v>-0.0188684843043828</v>
      </c>
      <c r="D640" s="42" t="n">
        <f aca="false">+IF(ISERROR(STDEV(C620:C640)),"",STDEV(C620:C640))</f>
        <v>0.0112693757125463</v>
      </c>
      <c r="E640" s="43" t="n">
        <f aca="false">IF(D640="","",(D640*(SQRT(266))))</f>
        <v>0.183797955649242</v>
      </c>
      <c r="F640" s="40" t="n">
        <v>26.5</v>
      </c>
      <c r="G640" s="41" t="n">
        <f aca="false">IF(ISERROR(LN(F640/F639)),"",LN(F640/F639))</f>
        <v>-0.00938974034983903</v>
      </c>
      <c r="H640" s="42" t="n">
        <f aca="false">+IF(ISERROR(STDEV(G620:G640)),"",STDEV(G620:G640))</f>
        <v>0.0109477326698366</v>
      </c>
      <c r="I640" s="44" t="n">
        <f aca="false">IF(H640="","",(H640*(SQRT(266))))</f>
        <v>0.178552116375907</v>
      </c>
      <c r="J640" s="40" t="n">
        <v>33</v>
      </c>
      <c r="K640" s="41" t="n">
        <f aca="false">IF(ISERROR(LN(J640/J639)),"",LN(J640/J639))</f>
        <v>-0.0298529631496812</v>
      </c>
      <c r="L640" s="42" t="n">
        <f aca="false">+IF(ISERROR(STDEV(K620:K640)),"",STDEV(K620:K640))</f>
        <v>0.0137499196291419</v>
      </c>
      <c r="M640" s="44" t="n">
        <f aca="false">IF(L640="","",(L640*(SQRT(266))))</f>
        <v>0.2242544026076</v>
      </c>
      <c r="N640" s="40" t="n">
        <v>59</v>
      </c>
      <c r="O640" s="41" t="n">
        <f aca="false">IF(ISERROR(LN(N640/N639)),"",LN(N640/N639))</f>
        <v>0</v>
      </c>
      <c r="P640" s="42" t="n">
        <f aca="false">+IF(ISERROR(STDEV(O620:O640)),"",STDEV(O620:O640))</f>
        <v>0.0226808545868636</v>
      </c>
      <c r="Q640" s="44" t="n">
        <f aca="false">IF(P640="","",(P640*(SQRT(266))))</f>
        <v>0.369913543729153</v>
      </c>
    </row>
    <row r="641" customFormat="false" ht="12.75" hidden="false" customHeight="false" outlineLevel="0" collapsed="false">
      <c r="A641" s="45" t="n">
        <v>36733</v>
      </c>
      <c r="B641" s="40" t="n">
        <v>26.5</v>
      </c>
      <c r="C641" s="41" t="n">
        <f aca="false">IF(ISERROR(LN(B641/B640)),"",LN(B641/B640))</f>
        <v>0.00947874395454374</v>
      </c>
      <c r="D641" s="42" t="n">
        <f aca="false">+IF(ISERROR(STDEV(C621:C641)),"",STDEV(C621:C641))</f>
        <v>0.0117176972038331</v>
      </c>
      <c r="E641" s="43" t="n">
        <f aca="false">IF(D641="","",(D641*(SQRT(266))))</f>
        <v>0.191109857894225</v>
      </c>
      <c r="F641" s="40" t="n">
        <v>26.75</v>
      </c>
      <c r="G641" s="41" t="n">
        <f aca="false">IF(ISERROR(LN(F641/F640)),"",LN(F641/F640))</f>
        <v>0.00938974034983914</v>
      </c>
      <c r="H641" s="42" t="n">
        <f aca="false">+IF(ISERROR(STDEV(G621:G641)),"",STDEV(G621:G641))</f>
        <v>0.0114165291366185</v>
      </c>
      <c r="I641" s="44" t="n">
        <f aca="false">IF(H641="","",(H641*(SQRT(266))))</f>
        <v>0.186197955365388</v>
      </c>
      <c r="J641" s="40" t="n">
        <v>34</v>
      </c>
      <c r="K641" s="41" t="n">
        <f aca="false">IF(ISERROR(LN(J641/J640)),"",LN(J641/J640))</f>
        <v>0.0298529631496811</v>
      </c>
      <c r="L641" s="42" t="n">
        <f aca="false">+IF(ISERROR(STDEV(K621:K641)),"",STDEV(K621:K641))</f>
        <v>0.0159764282290634</v>
      </c>
      <c r="M641" s="44" t="n">
        <f aca="false">IF(L641="","",(L641*(SQRT(266))))</f>
        <v>0.260567658935137</v>
      </c>
      <c r="N641" s="40" t="n">
        <v>61</v>
      </c>
      <c r="O641" s="41" t="n">
        <f aca="false">IF(ISERROR(LN(N641/N640)),"",LN(N641/N640))</f>
        <v>0.0333364202675917</v>
      </c>
      <c r="P641" s="42" t="n">
        <f aca="false">+IF(ISERROR(STDEV(O621:O641)),"",STDEV(O621:O641))</f>
        <v>0.0237511768631798</v>
      </c>
      <c r="Q641" s="44" t="n">
        <f aca="false">IF(P641="","",(P641*(SQRT(266))))</f>
        <v>0.387369971777225</v>
      </c>
    </row>
    <row r="642" customFormat="false" ht="12.75" hidden="false" customHeight="false" outlineLevel="0" collapsed="false">
      <c r="A642" s="45" t="n">
        <v>36734</v>
      </c>
      <c r="B642" s="40" t="n">
        <v>26.75</v>
      </c>
      <c r="C642" s="41" t="n">
        <f aca="false">IF(ISERROR(LN(B642/B641)),"",LN(B642/B641))</f>
        <v>0.00938974034983914</v>
      </c>
      <c r="D642" s="42" t="n">
        <f aca="false">+IF(ISERROR(STDEV(C622:C642)),"",STDEV(C622:C642))</f>
        <v>0.0117860466235872</v>
      </c>
      <c r="E642" s="43" t="n">
        <f aca="false">IF(D642="","",(D642*(SQRT(266))))</f>
        <v>0.192224603195213</v>
      </c>
      <c r="F642" s="40" t="n">
        <v>27</v>
      </c>
      <c r="G642" s="41" t="n">
        <f aca="false">IF(ISERROR(LN(F642/F641)),"",LN(F642/F641))</f>
        <v>0.00930239266231341</v>
      </c>
      <c r="H642" s="42" t="n">
        <f aca="false">+IF(ISERROR(STDEV(G622:G642)),"",STDEV(G622:G642))</f>
        <v>0.0114908835368252</v>
      </c>
      <c r="I642" s="44" t="n">
        <f aca="false">IF(H642="","",(H642*(SQRT(266))))</f>
        <v>0.18741063893368</v>
      </c>
      <c r="J642" s="40" t="n">
        <v>34.25</v>
      </c>
      <c r="K642" s="41" t="n">
        <f aca="false">IF(ISERROR(LN(J642/J641)),"",LN(J642/J641))</f>
        <v>0.00732604009207288</v>
      </c>
      <c r="L642" s="42" t="n">
        <f aca="false">+IF(ISERROR(STDEV(K622:K642)),"",STDEV(K622:K642))</f>
        <v>0.0162045795896831</v>
      </c>
      <c r="M642" s="44" t="n">
        <f aca="false">IF(L642="","",(L642*(SQRT(266))))</f>
        <v>0.264288695018246</v>
      </c>
      <c r="N642" s="40" t="n">
        <v>63</v>
      </c>
      <c r="O642" s="41" t="n">
        <f aca="false">IF(ISERROR(LN(N642/N641)),"",LN(N642/N641))</f>
        <v>0.0322608622182215</v>
      </c>
      <c r="P642" s="42" t="n">
        <f aca="false">+IF(ISERROR(STDEV(O622:O642)),"",STDEV(O622:O642))</f>
        <v>0.0249686941171881</v>
      </c>
      <c r="Q642" s="44" t="n">
        <f aca="false">IF(P642="","",(P642*(SQRT(266))))</f>
        <v>0.407227077260476</v>
      </c>
    </row>
    <row r="643" customFormat="false" ht="12.75" hidden="false" customHeight="false" outlineLevel="0" collapsed="false">
      <c r="A643" s="45" t="n">
        <v>36735</v>
      </c>
      <c r="B643" s="40" t="n">
        <v>26.75</v>
      </c>
      <c r="C643" s="41" t="n">
        <f aca="false">IF(ISERROR(LN(B643/B642)),"",LN(B643/B642))</f>
        <v>0</v>
      </c>
      <c r="D643" s="42" t="n">
        <f aca="false">+IF(ISERROR(STDEV(C623:C643)),"",STDEV(C623:C643))</f>
        <v>0.0118390297900318</v>
      </c>
      <c r="E643" s="43" t="n">
        <f aca="false">IF(D643="","",(D643*(SQRT(266))))</f>
        <v>0.193088732489037</v>
      </c>
      <c r="F643" s="40" t="n">
        <v>27</v>
      </c>
      <c r="G643" s="41" t="n">
        <f aca="false">IF(ISERROR(LN(F643/F642)),"",LN(F643/F642))</f>
        <v>0</v>
      </c>
      <c r="H643" s="42" t="n">
        <f aca="false">+IF(ISERROR(STDEV(G623:G643)),"",STDEV(G623:G643))</f>
        <v>0.0115587758815798</v>
      </c>
      <c r="I643" s="44" t="n">
        <f aca="false">IF(H643="","",(H643*(SQRT(266))))</f>
        <v>0.188517929567023</v>
      </c>
      <c r="J643" s="40" t="n">
        <v>34.25</v>
      </c>
      <c r="K643" s="41" t="n">
        <f aca="false">IF(ISERROR(LN(J643/J642)),"",LN(J643/J642))</f>
        <v>0</v>
      </c>
      <c r="L643" s="42" t="n">
        <f aca="false">+IF(ISERROR(STDEV(K623:K643)),"",STDEV(K623:K643))</f>
        <v>0.0155984046057368</v>
      </c>
      <c r="M643" s="44" t="n">
        <f aca="false">IF(L643="","",(L643*(SQRT(266))))</f>
        <v>0.254402280219687</v>
      </c>
      <c r="N643" s="40" t="n">
        <v>63</v>
      </c>
      <c r="O643" s="41" t="n">
        <f aca="false">IF(ISERROR(LN(N643/N642)),"",LN(N643/N642))</f>
        <v>0</v>
      </c>
      <c r="P643" s="42" t="n">
        <f aca="false">+IF(ISERROR(STDEV(O623:O643)),"",STDEV(O623:O643))</f>
        <v>0.0247619006026219</v>
      </c>
      <c r="Q643" s="44" t="n">
        <f aca="false">IF(P643="","",(P643*(SQRT(266))))</f>
        <v>0.403854377104914</v>
      </c>
    </row>
    <row r="644" customFormat="false" ht="12.75" hidden="false" customHeight="false" outlineLevel="0" collapsed="false">
      <c r="A644" s="45" t="n">
        <v>36738</v>
      </c>
      <c r="B644" s="40" t="n">
        <v>26.5</v>
      </c>
      <c r="C644" s="41" t="n">
        <f aca="false">IF(ISERROR(LN(B644/B643)),"",LN(B644/B643))</f>
        <v>-0.00938974034983903</v>
      </c>
      <c r="D644" s="42" t="n">
        <f aca="false">+IF(ISERROR(STDEV(C624:C644)),"",STDEV(C624:C644))</f>
        <v>0.0117997515791112</v>
      </c>
      <c r="E644" s="43" t="n">
        <f aca="false">IF(D644="","",(D644*(SQRT(266))))</f>
        <v>0.192448124255458</v>
      </c>
      <c r="F644" s="40" t="n">
        <v>26.75</v>
      </c>
      <c r="G644" s="41" t="n">
        <f aca="false">IF(ISERROR(LN(F644/F643)),"",LN(F644/F643))</f>
        <v>-0.00930239266231356</v>
      </c>
      <c r="H644" s="42" t="n">
        <f aca="false">+IF(ISERROR(STDEV(G624:G644)),"",STDEV(G624:G644))</f>
        <v>0.0115033310129067</v>
      </c>
      <c r="I644" s="44" t="n">
        <f aca="false">IF(H644="","",(H644*(SQRT(266))))</f>
        <v>0.187613651124873</v>
      </c>
      <c r="J644" s="40" t="n">
        <v>34.5</v>
      </c>
      <c r="K644" s="41" t="n">
        <f aca="false">IF(ISERROR(LN(J644/J643)),"",LN(J644/J643))</f>
        <v>0.00727275932907988</v>
      </c>
      <c r="L644" s="42" t="n">
        <f aca="false">+IF(ISERROR(STDEV(K624:K644)),"",STDEV(K624:K644))</f>
        <v>0.0157932647704254</v>
      </c>
      <c r="M644" s="44" t="n">
        <f aca="false">IF(L644="","",(L644*(SQRT(266))))</f>
        <v>0.257580353328686</v>
      </c>
      <c r="N644" s="40" t="n">
        <v>62</v>
      </c>
      <c r="O644" s="41" t="n">
        <f aca="false">IF(ISERROR(LN(N644/N643)),"",LN(N644/N643))</f>
        <v>-0.0160003413464412</v>
      </c>
      <c r="P644" s="42" t="n">
        <f aca="false">+IF(ISERROR(STDEV(O624:O644)),"",STDEV(O624:O644))</f>
        <v>0.0249828504655129</v>
      </c>
      <c r="Q644" s="44" t="n">
        <f aca="false">IF(P644="","",(P644*(SQRT(266))))</f>
        <v>0.407457960314509</v>
      </c>
    </row>
    <row r="645" customFormat="false" ht="12.75" hidden="false" customHeight="false" outlineLevel="0" collapsed="false">
      <c r="A645" s="45" t="n">
        <v>36739</v>
      </c>
      <c r="B645" s="40" t="n">
        <v>26.75</v>
      </c>
      <c r="C645" s="41" t="n">
        <f aca="false">IF(ISERROR(LN(B645/B644)),"",LN(B645/B644))</f>
        <v>0.00938974034983914</v>
      </c>
      <c r="D645" s="42" t="n">
        <f aca="false">+IF(ISERROR(STDEV(C625:C645)),"",STDEV(C625:C645))</f>
        <v>0.0122057096783841</v>
      </c>
      <c r="E645" s="43" t="n">
        <f aca="false">IF(D645="","",(D645*(SQRT(266))))</f>
        <v>0.199069100485981</v>
      </c>
      <c r="F645" s="40" t="n">
        <v>27.25</v>
      </c>
      <c r="G645" s="41" t="n">
        <f aca="false">IF(ISERROR(LN(F645/F644)),"",LN(F645/F644))</f>
        <v>0.0185190477672375</v>
      </c>
      <c r="H645" s="42" t="n">
        <f aca="false">+IF(ISERROR(STDEV(G625:G645)),"",STDEV(G625:G645))</f>
        <v>0.0126580855456827</v>
      </c>
      <c r="I645" s="44" t="n">
        <f aca="false">IF(H645="","",(H645*(SQRT(266))))</f>
        <v>0.2064471276026</v>
      </c>
      <c r="J645" s="40" t="n">
        <v>34.5</v>
      </c>
      <c r="K645" s="41" t="n">
        <f aca="false">IF(ISERROR(LN(J645/J644)),"",LN(J645/J644))</f>
        <v>0</v>
      </c>
      <c r="L645" s="42" t="n">
        <f aca="false">+IF(ISERROR(STDEV(K625:K645)),"",STDEV(K625:K645))</f>
        <v>0.0157932647704254</v>
      </c>
      <c r="M645" s="44" t="n">
        <f aca="false">IF(L645="","",(L645*(SQRT(266))))</f>
        <v>0.257580353328686</v>
      </c>
      <c r="N645" s="40" t="n">
        <v>62</v>
      </c>
      <c r="O645" s="41" t="n">
        <f aca="false">IF(ISERROR(LN(N645/N644)),"",LN(N645/N644))</f>
        <v>0</v>
      </c>
      <c r="P645" s="42" t="n">
        <f aca="false">+IF(ISERROR(STDEV(O625:O645)),"",STDEV(O625:O645))</f>
        <v>0.0205538139604689</v>
      </c>
      <c r="Q645" s="44" t="n">
        <f aca="false">IF(P645="","",(P645*(SQRT(266))))</f>
        <v>0.335222560955459</v>
      </c>
    </row>
    <row r="646" customFormat="false" ht="12.75" hidden="false" customHeight="false" outlineLevel="0" collapsed="false">
      <c r="A646" s="45" t="n">
        <v>36740</v>
      </c>
      <c r="B646" s="40" t="n">
        <v>26.75</v>
      </c>
      <c r="C646" s="41" t="n">
        <f aca="false">IF(ISERROR(LN(B646/B645)),"",LN(B646/B645))</f>
        <v>0</v>
      </c>
      <c r="D646" s="42" t="n">
        <f aca="false">+IF(ISERROR(STDEV(C626:C646)),"",STDEV(C626:C646))</f>
        <v>0.0122057096783841</v>
      </c>
      <c r="E646" s="43" t="n">
        <f aca="false">IF(D646="","",(D646*(SQRT(266))))</f>
        <v>0.199069100485981</v>
      </c>
      <c r="F646" s="40" t="n">
        <v>27.25</v>
      </c>
      <c r="G646" s="41" t="n">
        <f aca="false">IF(ISERROR(LN(F646/F645)),"",LN(F646/F645))</f>
        <v>0</v>
      </c>
      <c r="H646" s="42" t="n">
        <f aca="false">+IF(ISERROR(STDEV(G626:G646)),"",STDEV(G626:G646))</f>
        <v>0.0126580855456827</v>
      </c>
      <c r="I646" s="44" t="n">
        <f aca="false">IF(H646="","",(H646*(SQRT(266))))</f>
        <v>0.2064471276026</v>
      </c>
      <c r="J646" s="40" t="n">
        <v>34.5</v>
      </c>
      <c r="K646" s="41" t="n">
        <f aca="false">IF(ISERROR(LN(J646/J645)),"",LN(J646/J645))</f>
        <v>0</v>
      </c>
      <c r="L646" s="42" t="n">
        <f aca="false">+IF(ISERROR(STDEV(K626:K646)),"",STDEV(K626:K646))</f>
        <v>0.0157932647704254</v>
      </c>
      <c r="M646" s="44" t="n">
        <f aca="false">IF(L646="","",(L646*(SQRT(266))))</f>
        <v>0.257580353328686</v>
      </c>
      <c r="N646" s="40" t="n">
        <v>64</v>
      </c>
      <c r="O646" s="41" t="n">
        <f aca="false">IF(ISERROR(LN(N646/N645)),"",LN(N646/N645))</f>
        <v>0.0317486983145803</v>
      </c>
      <c r="P646" s="42" t="n">
        <f aca="false">+IF(ISERROR(STDEV(O626:O646)),"",STDEV(O626:O646))</f>
        <v>0.0218449931067638</v>
      </c>
      <c r="Q646" s="44" t="n">
        <f aca="false">IF(P646="","",(P646*(SQRT(266))))</f>
        <v>0.356281055544626</v>
      </c>
    </row>
    <row r="647" customFormat="false" ht="12.75" hidden="false" customHeight="false" outlineLevel="0" collapsed="false">
      <c r="A647" s="45" t="n">
        <v>36741</v>
      </c>
      <c r="B647" s="40" t="n">
        <v>27.25</v>
      </c>
      <c r="C647" s="41" t="n">
        <f aca="false">IF(ISERROR(LN(B647/B646)),"",LN(B647/B646))</f>
        <v>0.0185190477672375</v>
      </c>
      <c r="D647" s="42" t="n">
        <f aca="false">+IF(ISERROR(STDEV(C627:C647)),"",STDEV(C627:C647))</f>
        <v>0.0129738367070204</v>
      </c>
      <c r="E647" s="43" t="n">
        <f aca="false">IF(D647="","",(D647*(SQRT(266))))</f>
        <v>0.211596873198812</v>
      </c>
      <c r="F647" s="40" t="n">
        <v>28</v>
      </c>
      <c r="G647" s="41" t="n">
        <f aca="false">IF(ISERROR(LN(F647/F646)),"",LN(F647/F646))</f>
        <v>0.0271509890659509</v>
      </c>
      <c r="H647" s="42" t="n">
        <f aca="false">+IF(ISERROR(STDEV(G627:G647)),"",STDEV(G627:G647))</f>
        <v>0.0142238687531268</v>
      </c>
      <c r="I647" s="44" t="n">
        <f aca="false">IF(H647="","",(H647*(SQRT(266))))</f>
        <v>0.231984278892867</v>
      </c>
      <c r="J647" s="40" t="n">
        <v>34.5</v>
      </c>
      <c r="K647" s="41" t="n">
        <f aca="false">IF(ISERROR(LN(J647/J646)),"",LN(J647/J646))</f>
        <v>0</v>
      </c>
      <c r="L647" s="42" t="n">
        <f aca="false">+IF(ISERROR(STDEV(K627:K647)),"",STDEV(K627:K647))</f>
        <v>0.0157932647704254</v>
      </c>
      <c r="M647" s="44" t="n">
        <f aca="false">IF(L647="","",(L647*(SQRT(266))))</f>
        <v>0.257580353328686</v>
      </c>
      <c r="N647" s="40" t="n">
        <v>63</v>
      </c>
      <c r="O647" s="41" t="n">
        <f aca="false">IF(ISERROR(LN(N647/N646)),"",LN(N647/N646))</f>
        <v>-0.0157483569681392</v>
      </c>
      <c r="P647" s="42" t="n">
        <f aca="false">+IF(ISERROR(STDEV(O627:O647)),"",STDEV(O627:O647))</f>
        <v>0.0211271030764277</v>
      </c>
      <c r="Q647" s="44" t="n">
        <f aca="false">IF(P647="","",(P647*(SQRT(266))))</f>
        <v>0.344572623478611</v>
      </c>
    </row>
    <row r="648" customFormat="false" ht="12.75" hidden="false" customHeight="false" outlineLevel="0" collapsed="false">
      <c r="A648" s="45" t="n">
        <v>36742</v>
      </c>
      <c r="B648" s="40" t="n">
        <v>27.25</v>
      </c>
      <c r="C648" s="41" t="n">
        <f aca="false">IF(ISERROR(LN(B648/B647)),"",LN(B648/B647))</f>
        <v>0</v>
      </c>
      <c r="D648" s="42" t="n">
        <f aca="false">+IF(ISERROR(STDEV(C628:C648)),"",STDEV(C628:C648))</f>
        <v>0.012628217204711</v>
      </c>
      <c r="E648" s="43" t="n">
        <f aca="false">IF(D648="","",(D648*(SQRT(266))))</f>
        <v>0.20595998970346</v>
      </c>
      <c r="F648" s="40" t="n">
        <v>28</v>
      </c>
      <c r="G648" s="41" t="n">
        <f aca="false">IF(ISERROR(LN(F648/F647)),"",LN(F648/F647))</f>
        <v>0</v>
      </c>
      <c r="H648" s="42" t="n">
        <f aca="false">+IF(ISERROR(STDEV(G628:G648)),"",STDEV(G628:G648))</f>
        <v>0.0138940159697579</v>
      </c>
      <c r="I648" s="44" t="n">
        <f aca="false">IF(H648="","",(H648*(SQRT(266))))</f>
        <v>0.226604542801458</v>
      </c>
      <c r="J648" s="40" t="n">
        <v>34.5</v>
      </c>
      <c r="K648" s="41" t="n">
        <f aca="false">IF(ISERROR(LN(J648/J647)),"",LN(J648/J647))</f>
        <v>0</v>
      </c>
      <c r="L648" s="42" t="n">
        <f aca="false">+IF(ISERROR(STDEV(K628:K648)),"",STDEV(K628:K648))</f>
        <v>0.0149814859465459</v>
      </c>
      <c r="M648" s="44" t="n">
        <f aca="false">IF(L648="","",(L648*(SQRT(266))))</f>
        <v>0.244340641380641</v>
      </c>
      <c r="N648" s="40" t="n">
        <v>63</v>
      </c>
      <c r="O648" s="41" t="n">
        <f aca="false">IF(ISERROR(LN(N648/N647)),"",LN(N648/N647))</f>
        <v>0</v>
      </c>
      <c r="P648" s="42" t="n">
        <f aca="false">+IF(ISERROR(STDEV(O628:O648)),"",STDEV(O628:O648))</f>
        <v>0.0183419929553053</v>
      </c>
      <c r="Q648" s="44" t="n">
        <f aca="false">IF(P648="","",(P648*(SQRT(266))))</f>
        <v>0.299148852049071</v>
      </c>
    </row>
    <row r="649" customFormat="false" ht="12.75" hidden="false" customHeight="false" outlineLevel="0" collapsed="false">
      <c r="A649" s="45" t="n">
        <v>36745</v>
      </c>
      <c r="B649" s="40" t="n">
        <v>27.25</v>
      </c>
      <c r="C649" s="41" t="n">
        <f aca="false">IF(ISERROR(LN(B649/B648)),"",LN(B649/B648))</f>
        <v>0</v>
      </c>
      <c r="D649" s="42" t="n">
        <f aca="false">+IF(ISERROR(STDEV(C629:C649)),"",STDEV(C629:C649))</f>
        <v>0.0123720755875111</v>
      </c>
      <c r="E649" s="43" t="n">
        <f aca="false">IF(D649="","",(D649*(SQRT(266))))</f>
        <v>0.20178244635067</v>
      </c>
      <c r="F649" s="40" t="n">
        <v>28</v>
      </c>
      <c r="G649" s="41" t="n">
        <f aca="false">IF(ISERROR(LN(F649/F648)),"",LN(F649/F648))</f>
        <v>0</v>
      </c>
      <c r="H649" s="42" t="n">
        <f aca="false">+IF(ISERROR(STDEV(G629:G649)),"",STDEV(G629:G649))</f>
        <v>0.0136827010162155</v>
      </c>
      <c r="I649" s="44" t="n">
        <f aca="false">IF(H649="","",(H649*(SQRT(266))))</f>
        <v>0.223158100207841</v>
      </c>
      <c r="J649" s="40" t="n">
        <v>35.25</v>
      </c>
      <c r="K649" s="41" t="n">
        <f aca="false">IF(ISERROR(LN(J649/J648)),"",LN(J649/J648))</f>
        <v>0.0215062052209637</v>
      </c>
      <c r="L649" s="42" t="n">
        <f aca="false">+IF(ISERROR(STDEV(K629:K649)),"",STDEV(K629:K649))</f>
        <v>0.0158020563529215</v>
      </c>
      <c r="M649" s="44" t="n">
        <f aca="false">IF(L649="","",(L649*(SQRT(266))))</f>
        <v>0.257723739699938</v>
      </c>
      <c r="N649" s="40" t="n">
        <v>64.5</v>
      </c>
      <c r="O649" s="41" t="n">
        <f aca="false">IF(ISERROR(LN(N649/N648)),"",LN(N649/N648))</f>
        <v>0.023530497410194</v>
      </c>
      <c r="P649" s="42" t="n">
        <f aca="false">+IF(ISERROR(STDEV(O629:O649)),"",STDEV(O629:O649))</f>
        <v>0.0189976592114427</v>
      </c>
      <c r="Q649" s="44" t="n">
        <f aca="false">IF(P649="","",(P649*(SQRT(266))))</f>
        <v>0.309842445069674</v>
      </c>
    </row>
    <row r="650" customFormat="false" ht="12.75" hidden="false" customHeight="false" outlineLevel="0" collapsed="false">
      <c r="A650" s="45" t="n">
        <v>36746</v>
      </c>
      <c r="B650" s="40" t="n">
        <v>27.25</v>
      </c>
      <c r="C650" s="41" t="n">
        <f aca="false">IF(ISERROR(LN(B650/B649)),"",LN(B650/B649))</f>
        <v>0</v>
      </c>
      <c r="D650" s="42" t="n">
        <f aca="false">+IF(ISERROR(STDEV(C630:C650)),"",STDEV(C630:C650))</f>
        <v>0.0119712798616764</v>
      </c>
      <c r="E650" s="43" t="n">
        <f aca="false">IF(D650="","",(D650*(SQRT(266))))</f>
        <v>0.195245665882934</v>
      </c>
      <c r="F650" s="40" t="n">
        <v>28</v>
      </c>
      <c r="G650" s="41" t="n">
        <f aca="false">IF(ISERROR(LN(F650/F649)),"",LN(F650/F649))</f>
        <v>0</v>
      </c>
      <c r="H650" s="42" t="n">
        <f aca="false">+IF(ISERROR(STDEV(G630:G650)),"",STDEV(G630:G650))</f>
        <v>0.0133064292115819</v>
      </c>
      <c r="I650" s="44" t="n">
        <f aca="false">IF(H650="","",(H650*(SQRT(266))))</f>
        <v>0.217021292790629</v>
      </c>
      <c r="J650" s="40" t="n">
        <v>35</v>
      </c>
      <c r="K650" s="41" t="n">
        <f aca="false">IF(ISERROR(LN(J650/J649)),"",LN(J650/J649))</f>
        <v>-0.00711746776886399</v>
      </c>
      <c r="L650" s="42" t="n">
        <f aca="false">+IF(ISERROR(STDEV(K630:K650)),"",STDEV(K630:K650))</f>
        <v>0.0158072587392047</v>
      </c>
      <c r="M650" s="44" t="n">
        <f aca="false">IF(L650="","",(L650*(SQRT(266))))</f>
        <v>0.257808588052477</v>
      </c>
      <c r="N650" s="40" t="n">
        <v>64</v>
      </c>
      <c r="O650" s="41" t="n">
        <f aca="false">IF(ISERROR(LN(N650/N649)),"",LN(N650/N649))</f>
        <v>-0.00778214044205496</v>
      </c>
      <c r="P650" s="42" t="n">
        <f aca="false">+IF(ISERROR(STDEV(O630:O650)),"",STDEV(O630:O650))</f>
        <v>0.0190717389277059</v>
      </c>
      <c r="Q650" s="44" t="n">
        <f aca="false">IF(P650="","",(P650*(SQRT(266))))</f>
        <v>0.311050648678424</v>
      </c>
    </row>
    <row r="651" customFormat="false" ht="12.75" hidden="false" customHeight="false" outlineLevel="0" collapsed="false">
      <c r="A651" s="45" t="n">
        <v>36747</v>
      </c>
      <c r="B651" s="40" t="n">
        <v>27.25</v>
      </c>
      <c r="C651" s="41" t="n">
        <f aca="false">IF(ISERROR(LN(B651/B650)),"",LN(B651/B650))</f>
        <v>0</v>
      </c>
      <c r="D651" s="42" t="n">
        <f aca="false">+IF(ISERROR(STDEV(C631:C651)),"",STDEV(C631:C651))</f>
        <v>0.0119712798616764</v>
      </c>
      <c r="E651" s="43" t="n">
        <f aca="false">IF(D651="","",(D651*(SQRT(266))))</f>
        <v>0.195245665882934</v>
      </c>
      <c r="F651" s="40" t="n">
        <v>28</v>
      </c>
      <c r="G651" s="41" t="n">
        <f aca="false">IF(ISERROR(LN(F651/F650)),"",LN(F651/F650))</f>
        <v>0</v>
      </c>
      <c r="H651" s="42" t="n">
        <f aca="false">+IF(ISERROR(STDEV(G631:G651)),"",STDEV(G631:G651))</f>
        <v>0.0133064292115819</v>
      </c>
      <c r="I651" s="44" t="n">
        <f aca="false">IF(H651="","",(H651*(SQRT(266))))</f>
        <v>0.217021292790629</v>
      </c>
      <c r="J651" s="40" t="n">
        <v>35</v>
      </c>
      <c r="K651" s="41" t="n">
        <f aca="false">IF(ISERROR(LN(J651/J650)),"",LN(J651/J650))</f>
        <v>0</v>
      </c>
      <c r="L651" s="42" t="n">
        <f aca="false">+IF(ISERROR(STDEV(K631:K651)),"",STDEV(K631:K651))</f>
        <v>0.0158072587392047</v>
      </c>
      <c r="M651" s="44" t="n">
        <f aca="false">IF(L651="","",(L651*(SQRT(266))))</f>
        <v>0.257808588052477</v>
      </c>
      <c r="N651" s="40" t="n">
        <v>64</v>
      </c>
      <c r="O651" s="41" t="n">
        <f aca="false">IF(ISERROR(LN(N651/N650)),"",LN(N651/N650))</f>
        <v>0</v>
      </c>
      <c r="P651" s="42" t="n">
        <f aca="false">+IF(ISERROR(STDEV(O631:O651)),"",STDEV(O631:O651))</f>
        <v>0.0190717389277059</v>
      </c>
      <c r="Q651" s="44" t="n">
        <f aca="false">IF(P651="","",(P651*(SQRT(266))))</f>
        <v>0.311050648678424</v>
      </c>
    </row>
    <row r="652" customFormat="false" ht="12.75" hidden="false" customHeight="false" outlineLevel="0" collapsed="false">
      <c r="A652" s="45" t="n">
        <v>36748</v>
      </c>
      <c r="B652" s="40" t="n">
        <v>27</v>
      </c>
      <c r="C652" s="41" t="n">
        <f aca="false">IF(ISERROR(LN(B652/B651)),"",LN(B652/B651))</f>
        <v>-0.00921665510492395</v>
      </c>
      <c r="D652" s="42" t="n">
        <f aca="false">+IF(ISERROR(STDEV(C632:C652)),"",STDEV(C632:C652))</f>
        <v>0.0120417969546033</v>
      </c>
      <c r="E652" s="43" t="n">
        <f aca="false">IF(D652="","",(D652*(SQRT(266))))</f>
        <v>0.19639576486347</v>
      </c>
      <c r="F652" s="40" t="n">
        <v>27.75</v>
      </c>
      <c r="G652" s="41" t="n">
        <f aca="false">IF(ISERROR(LN(F652/F651)),"",LN(F652/F651))</f>
        <v>-0.00896866998276038</v>
      </c>
      <c r="H652" s="42" t="n">
        <f aca="false">+IF(ISERROR(STDEV(G632:G652)),"",STDEV(G632:G652))</f>
        <v>0.0133800643171922</v>
      </c>
      <c r="I652" s="44" t="n">
        <f aca="false">IF(H652="","",(H652*(SQRT(266))))</f>
        <v>0.218222245019075</v>
      </c>
      <c r="J652" s="40" t="n">
        <v>35</v>
      </c>
      <c r="K652" s="41" t="n">
        <f aca="false">IF(ISERROR(LN(J652/J651)),"",LN(J652/J651))</f>
        <v>0</v>
      </c>
      <c r="L652" s="42" t="n">
        <f aca="false">+IF(ISERROR(STDEV(K632:K652)),"",STDEV(K632:K652))</f>
        <v>0.0158072587392047</v>
      </c>
      <c r="M652" s="44" t="n">
        <f aca="false">IF(L652="","",(L652*(SQRT(266))))</f>
        <v>0.257808588052477</v>
      </c>
      <c r="N652" s="40" t="n">
        <v>62</v>
      </c>
      <c r="O652" s="41" t="n">
        <f aca="false">IF(ISERROR(LN(N652/N651)),"",LN(N652/N651))</f>
        <v>-0.0317486983145803</v>
      </c>
      <c r="P652" s="42" t="n">
        <f aca="false">+IF(ISERROR(STDEV(O632:O652)),"",STDEV(O632:O652))</f>
        <v>0.0204090707767699</v>
      </c>
      <c r="Q652" s="44" t="n">
        <f aca="false">IF(P652="","",(P652*(SQRT(266))))</f>
        <v>0.332861871070178</v>
      </c>
    </row>
    <row r="653" customFormat="false" ht="12.75" hidden="false" customHeight="false" outlineLevel="0" collapsed="false">
      <c r="A653" s="45" t="n">
        <v>36749</v>
      </c>
      <c r="B653" s="40" t="n">
        <v>27</v>
      </c>
      <c r="C653" s="41" t="n">
        <f aca="false">IF(ISERROR(LN(B653/B652)),"",LN(B653/B652))</f>
        <v>0</v>
      </c>
      <c r="D653" s="42" t="n">
        <f aca="false">+IF(ISERROR(STDEV(C633:C653)),"",STDEV(C633:C653))</f>
        <v>0.0115813871945328</v>
      </c>
      <c r="E653" s="43" t="n">
        <f aca="false">IF(D653="","",(D653*(SQRT(266))))</f>
        <v>0.188886708921027</v>
      </c>
      <c r="F653" s="40" t="n">
        <v>27.75</v>
      </c>
      <c r="G653" s="41" t="n">
        <f aca="false">IF(ISERROR(LN(F653/F652)),"",LN(F653/F652))</f>
        <v>0</v>
      </c>
      <c r="H653" s="42" t="n">
        <f aca="false">+IF(ISERROR(STDEV(G633:G653)),"",STDEV(G633:G653))</f>
        <v>0.0111517549049396</v>
      </c>
      <c r="I653" s="44" t="n">
        <f aca="false">IF(H653="","",(H653*(SQRT(266))))</f>
        <v>0.181879618331243</v>
      </c>
      <c r="J653" s="40" t="n">
        <v>34</v>
      </c>
      <c r="K653" s="41" t="n">
        <f aca="false">IF(ISERROR(LN(J653/J652)),"",LN(J653/J652))</f>
        <v>-0.0289875368732523</v>
      </c>
      <c r="L653" s="42" t="n">
        <f aca="false">+IF(ISERROR(STDEV(K633:K653)),"",STDEV(K633:K653))</f>
        <v>0.0144624058436092</v>
      </c>
      <c r="M653" s="44" t="n">
        <f aca="false">IF(L653="","",(L653*(SQRT(266))))</f>
        <v>0.235874701103953</v>
      </c>
      <c r="N653" s="40" t="n">
        <v>62</v>
      </c>
      <c r="O653" s="41" t="n">
        <f aca="false">IF(ISERROR(LN(N653/N652)),"",LN(N653/N652))</f>
        <v>0</v>
      </c>
      <c r="P653" s="42" t="n">
        <f aca="false">+IF(ISERROR(STDEV(O633:O653)),"",STDEV(O633:O653))</f>
        <v>0.0204090707767699</v>
      </c>
      <c r="Q653" s="44" t="n">
        <f aca="false">IF(P653="","",(P653*(SQRT(266))))</f>
        <v>0.332861871070178</v>
      </c>
    </row>
    <row r="654" customFormat="false" ht="12.75" hidden="false" customHeight="false" outlineLevel="0" collapsed="false">
      <c r="A654" s="45" t="n">
        <v>36752</v>
      </c>
      <c r="B654" s="40" t="n">
        <v>26.75</v>
      </c>
      <c r="C654" s="41" t="n">
        <f aca="false">IF(ISERROR(LN(B654/B653)),"",LN(B654/B653))</f>
        <v>-0.00930239266231356</v>
      </c>
      <c r="D654" s="42" t="n">
        <f aca="false">+IF(ISERROR(STDEV(C634:C654)),"",STDEV(C634:C654))</f>
        <v>0.0116723812542507</v>
      </c>
      <c r="E654" s="43" t="n">
        <f aca="false">IF(D654="","",(D654*(SQRT(266))))</f>
        <v>0.190370777123115</v>
      </c>
      <c r="F654" s="40" t="n">
        <v>27.5</v>
      </c>
      <c r="G654" s="41" t="n">
        <f aca="false">IF(ISERROR(LN(F654/F653)),"",LN(F654/F653))</f>
        <v>-0.00904983551991793</v>
      </c>
      <c r="H654" s="42" t="n">
        <f aca="false">+IF(ISERROR(STDEV(G634:G654)),"",STDEV(G634:G654))</f>
        <v>0.0112912377734105</v>
      </c>
      <c r="I654" s="44" t="n">
        <f aca="false">IF(H654="","",(H654*(SQRT(266))))</f>
        <v>0.184154515071486</v>
      </c>
      <c r="J654" s="40" t="n">
        <v>33.5</v>
      </c>
      <c r="K654" s="41" t="n">
        <f aca="false">IF(ISERROR(LN(J654/J653)),"",LN(J654/J653))</f>
        <v>-0.0148150857851406</v>
      </c>
      <c r="L654" s="42" t="n">
        <f aca="false">+IF(ISERROR(STDEV(K634:K654)),"",STDEV(K634:K654))</f>
        <v>0.0147162230893731</v>
      </c>
      <c r="M654" s="44" t="n">
        <f aca="false">IF(L654="","",(L654*(SQRT(266))))</f>
        <v>0.240014335105861</v>
      </c>
      <c r="N654" s="40" t="n">
        <v>61</v>
      </c>
      <c r="O654" s="41" t="n">
        <f aca="false">IF(ISERROR(LN(N654/N653)),"",LN(N654/N653))</f>
        <v>-0.0162605208717803</v>
      </c>
      <c r="P654" s="42" t="n">
        <f aca="false">+IF(ISERROR(STDEV(O634:O654)),"",STDEV(O634:O654))</f>
        <v>0.0207152326152898</v>
      </c>
      <c r="Q654" s="44" t="n">
        <f aca="false">IF(P654="","",(P654*(SQRT(266))))</f>
        <v>0.337855219544231</v>
      </c>
    </row>
    <row r="655" customFormat="false" ht="12.75" hidden="false" customHeight="false" outlineLevel="0" collapsed="false">
      <c r="A655" s="45" t="n">
        <v>36753</v>
      </c>
      <c r="B655" s="40" t="n">
        <v>26.25</v>
      </c>
      <c r="C655" s="41" t="n">
        <f aca="false">IF(ISERROR(LN(B655/B654)),"",LN(B655/B654))</f>
        <v>-0.0188684843043828</v>
      </c>
      <c r="D655" s="42" t="n">
        <f aca="false">+IF(ISERROR(STDEV(C635:C655)),"",STDEV(C635:C655))</f>
        <v>0.00963643072526963</v>
      </c>
      <c r="E655" s="43" t="n">
        <f aca="false">IF(D655="","",(D655*(SQRT(266))))</f>
        <v>0.157165428878926</v>
      </c>
      <c r="F655" s="40" t="n">
        <v>26.75</v>
      </c>
      <c r="G655" s="41" t="n">
        <f aca="false">IF(ISERROR(LN(F655/F654)),"",LN(F655/F654))</f>
        <v>-0.02765153133051</v>
      </c>
      <c r="H655" s="42" t="n">
        <f aca="false">+IF(ISERROR(STDEV(G635:G655)),"",STDEV(G635:G655))</f>
        <v>0.0121776188427591</v>
      </c>
      <c r="I655" s="44" t="n">
        <f aca="false">IF(H655="","",(H655*(SQRT(266))))</f>
        <v>0.198610952821724</v>
      </c>
      <c r="J655" s="40" t="n">
        <v>33</v>
      </c>
      <c r="K655" s="41" t="n">
        <f aca="false">IF(ISERROR(LN(J655/J654)),"",LN(J655/J654))</f>
        <v>-0.0150378773645406</v>
      </c>
      <c r="L655" s="42" t="n">
        <f aca="false">+IF(ISERROR(STDEV(K635:K655)),"",STDEV(K635:K655))</f>
        <v>0.0137968680969758</v>
      </c>
      <c r="M655" s="44" t="n">
        <f aca="false">IF(L655="","",(L655*(SQRT(266))))</f>
        <v>0.225020108945628</v>
      </c>
      <c r="N655" s="40" t="n">
        <v>61</v>
      </c>
      <c r="O655" s="41" t="n">
        <f aca="false">IF(ISERROR(LN(N655/N654)),"",LN(N655/N654))</f>
        <v>0</v>
      </c>
      <c r="P655" s="42" t="n">
        <f aca="false">+IF(ISERROR(STDEV(O635:O655)),"",STDEV(O635:O655))</f>
        <v>0.0174387951345674</v>
      </c>
      <c r="Q655" s="44" t="n">
        <f aca="false">IF(P655="","",(P655*(SQRT(266))))</f>
        <v>0.284418141383912</v>
      </c>
    </row>
    <row r="656" customFormat="false" ht="12.75" hidden="false" customHeight="false" outlineLevel="0" collapsed="false">
      <c r="A656" s="45" t="n">
        <v>36754</v>
      </c>
      <c r="B656" s="40" t="n">
        <v>26.25</v>
      </c>
      <c r="C656" s="41" t="n">
        <f aca="false">IF(ISERROR(LN(B656/B655)),"",LN(B656/B655))</f>
        <v>0</v>
      </c>
      <c r="D656" s="42" t="n">
        <f aca="false">+IF(ISERROR(STDEV(C636:C656)),"",STDEV(C636:C656))</f>
        <v>0.0088427108685196</v>
      </c>
      <c r="E656" s="43" t="n">
        <f aca="false">IF(D656="","",(D656*(SQRT(266))))</f>
        <v>0.144220249771405</v>
      </c>
      <c r="F656" s="40" t="n">
        <v>26.75</v>
      </c>
      <c r="G656" s="41" t="n">
        <f aca="false">IF(ISERROR(LN(F656/F655)),"",LN(F656/F655))</f>
        <v>0</v>
      </c>
      <c r="H656" s="42" t="n">
        <f aca="false">+IF(ISERROR(STDEV(G636:G656)),"",STDEV(G636:G656))</f>
        <v>0.0115825353145918</v>
      </c>
      <c r="I656" s="44" t="n">
        <f aca="false">IF(H656="","",(H656*(SQRT(266))))</f>
        <v>0.188905434192513</v>
      </c>
      <c r="J656" s="40" t="n">
        <v>33</v>
      </c>
      <c r="K656" s="41" t="n">
        <f aca="false">IF(ISERROR(LN(J656/J655)),"",LN(J656/J655))</f>
        <v>0</v>
      </c>
      <c r="L656" s="42" t="n">
        <f aca="false">+IF(ISERROR(STDEV(K636:K656)),"",STDEV(K636:K656))</f>
        <v>0.0135011141560846</v>
      </c>
      <c r="M656" s="44" t="n">
        <f aca="false">IF(L656="","",(L656*(SQRT(266))))</f>
        <v>0.220196508144877</v>
      </c>
      <c r="N656" s="40" t="n">
        <v>61</v>
      </c>
      <c r="O656" s="41" t="n">
        <f aca="false">IF(ISERROR(LN(N656/N655)),"",LN(N656/N655))</f>
        <v>0</v>
      </c>
      <c r="P656" s="42" t="n">
        <f aca="false">+IF(ISERROR(STDEV(O636:O656)),"",STDEV(O636:O656))</f>
        <v>0.0169142300644279</v>
      </c>
      <c r="Q656" s="44" t="n">
        <f aca="false">IF(P656="","",(P656*(SQRT(266))))</f>
        <v>0.275862743999362</v>
      </c>
    </row>
    <row r="657" customFormat="false" ht="12.75" hidden="false" customHeight="false" outlineLevel="0" collapsed="false">
      <c r="A657" s="45" t="n">
        <v>36755</v>
      </c>
      <c r="B657" s="40" t="n">
        <v>26.25</v>
      </c>
      <c r="C657" s="41" t="n">
        <f aca="false">IF(ISERROR(LN(B657/B656)),"",LN(B657/B656))</f>
        <v>0</v>
      </c>
      <c r="D657" s="42" t="n">
        <f aca="false">+IF(ISERROR(STDEV(C637:C657)),"",STDEV(C637:C657))</f>
        <v>0.0088427108685196</v>
      </c>
      <c r="E657" s="43" t="n">
        <f aca="false">IF(D657="","",(D657*(SQRT(266))))</f>
        <v>0.144220249771405</v>
      </c>
      <c r="F657" s="40" t="n">
        <v>26.75</v>
      </c>
      <c r="G657" s="41" t="n">
        <f aca="false">IF(ISERROR(LN(F657/F656)),"",LN(F657/F656))</f>
        <v>0</v>
      </c>
      <c r="H657" s="42" t="n">
        <f aca="false">+IF(ISERROR(STDEV(G637:G657)),"",STDEV(G637:G657))</f>
        <v>0.0108546730783256</v>
      </c>
      <c r="I657" s="44" t="n">
        <f aca="false">IF(H657="","",(H657*(SQRT(266))))</f>
        <v>0.177034360369757</v>
      </c>
      <c r="J657" s="40" t="n">
        <v>33</v>
      </c>
      <c r="K657" s="41" t="n">
        <f aca="false">IF(ISERROR(LN(J657/J656)),"",LN(J657/J656))</f>
        <v>0</v>
      </c>
      <c r="L657" s="42" t="n">
        <f aca="false">+IF(ISERROR(STDEV(K637:K657)),"",STDEV(K637:K657))</f>
        <v>0.0135011141560846</v>
      </c>
      <c r="M657" s="44" t="n">
        <f aca="false">IF(L657="","",(L657*(SQRT(266))))</f>
        <v>0.220196508144877</v>
      </c>
      <c r="N657" s="40" t="n">
        <v>61</v>
      </c>
      <c r="O657" s="41" t="n">
        <f aca="false">IF(ISERROR(LN(N657/N656)),"",LN(N657/N656))</f>
        <v>0</v>
      </c>
      <c r="P657" s="42" t="n">
        <f aca="false">+IF(ISERROR(STDEV(O637:O657)),"",STDEV(O637:O657))</f>
        <v>0.0169142300644279</v>
      </c>
      <c r="Q657" s="44" t="n">
        <f aca="false">IF(P657="","",(P657*(SQRT(266))))</f>
        <v>0.275862743999362</v>
      </c>
    </row>
    <row r="658" customFormat="false" ht="12.75" hidden="false" customHeight="false" outlineLevel="0" collapsed="false">
      <c r="A658" s="45" t="n">
        <v>36756</v>
      </c>
      <c r="B658" s="40" t="n">
        <v>26.25</v>
      </c>
      <c r="C658" s="41" t="n">
        <f aca="false">IF(ISERROR(LN(B658/B657)),"",LN(B658/B657))</f>
        <v>0</v>
      </c>
      <c r="D658" s="42" t="n">
        <f aca="false">+IF(ISERROR(STDEV(C638:C658)),"",STDEV(C638:C658))</f>
        <v>0.0088427108685196</v>
      </c>
      <c r="E658" s="43" t="n">
        <f aca="false">IF(D658="","",(D658*(SQRT(266))))</f>
        <v>0.144220249771405</v>
      </c>
      <c r="F658" s="40" t="n">
        <v>26.75</v>
      </c>
      <c r="G658" s="41" t="n">
        <f aca="false">IF(ISERROR(LN(F658/F657)),"",LN(F658/F657))</f>
        <v>0</v>
      </c>
      <c r="H658" s="42" t="n">
        <f aca="false">+IF(ISERROR(STDEV(G638:G658)),"",STDEV(G638:G658))</f>
        <v>0.0108546730783256</v>
      </c>
      <c r="I658" s="44" t="n">
        <f aca="false">IF(H658="","",(H658*(SQRT(266))))</f>
        <v>0.177034360369757</v>
      </c>
      <c r="J658" s="40" t="n">
        <v>33</v>
      </c>
      <c r="K658" s="41" t="n">
        <f aca="false">IF(ISERROR(LN(J658/J657)),"",LN(J658/J657))</f>
        <v>0</v>
      </c>
      <c r="L658" s="42" t="n">
        <f aca="false">+IF(ISERROR(STDEV(K638:K658)),"",STDEV(K638:K658))</f>
        <v>0.0135011141560846</v>
      </c>
      <c r="M658" s="44" t="n">
        <f aca="false">IF(L658="","",(L658*(SQRT(266))))</f>
        <v>0.220196508144877</v>
      </c>
      <c r="N658" s="40" t="n">
        <v>62</v>
      </c>
      <c r="O658" s="41" t="n">
        <f aca="false">IF(ISERROR(LN(N658/N657)),"",LN(N658/N657))</f>
        <v>0.0162605208717803</v>
      </c>
      <c r="P658" s="42" t="n">
        <f aca="false">+IF(ISERROR(STDEV(O638:O658)),"",STDEV(O638:O658))</f>
        <v>0.0171690697758717</v>
      </c>
      <c r="Q658" s="44" t="n">
        <f aca="false">IF(P658="","",(P658*(SQRT(266))))</f>
        <v>0.28001905391185</v>
      </c>
    </row>
    <row r="659" customFormat="false" ht="12.75" hidden="false" customHeight="false" outlineLevel="0" collapsed="false">
      <c r="A659" s="45" t="n">
        <v>36759</v>
      </c>
      <c r="B659" s="40" t="n">
        <v>27</v>
      </c>
      <c r="C659" s="41" t="n">
        <f aca="false">IF(ISERROR(LN(B659/B658)),"",LN(B659/B658))</f>
        <v>0.0281708769666962</v>
      </c>
      <c r="D659" s="42" t="n">
        <f aca="false">+IF(ISERROR(STDEV(C639:C659)),"",STDEV(C639:C659))</f>
        <v>0.0108864632624329</v>
      </c>
      <c r="E659" s="43" t="n">
        <f aca="false">IF(D659="","",(D659*(SQRT(266))))</f>
        <v>0.177552842581876</v>
      </c>
      <c r="F659" s="40" t="n">
        <v>27.75</v>
      </c>
      <c r="G659" s="41" t="n">
        <f aca="false">IF(ISERROR(LN(F659/F658)),"",LN(F659/F658))</f>
        <v>0.036701366850428</v>
      </c>
      <c r="H659" s="42" t="n">
        <f aca="false">+IF(ISERROR(STDEV(G639:G659)),"",STDEV(G639:G659))</f>
        <v>0.0134894893988467</v>
      </c>
      <c r="I659" s="44" t="n">
        <f aca="false">IF(H659="","",(H659*(SQRT(266))))</f>
        <v>0.220006914091956</v>
      </c>
      <c r="J659" s="40" t="n">
        <v>35.25</v>
      </c>
      <c r="K659" s="41" t="n">
        <f aca="false">IF(ISERROR(LN(J659/J658)),"",LN(J659/J658))</f>
        <v>0.0659579677917974</v>
      </c>
      <c r="L659" s="42" t="n">
        <f aca="false">+IF(ISERROR(STDEV(K639:K659)),"",STDEV(K639:K659))</f>
        <v>0.0199705012765657</v>
      </c>
      <c r="M659" s="44" t="n">
        <f aca="false">IF(L659="","",(L659*(SQRT(266))))</f>
        <v>0.325709018986465</v>
      </c>
      <c r="N659" s="40" t="n">
        <v>63</v>
      </c>
      <c r="O659" s="41" t="n">
        <f aca="false">IF(ISERROR(LN(N659/N658)),"",LN(N659/N658))</f>
        <v>0.0160003413464411</v>
      </c>
      <c r="P659" s="42" t="n">
        <f aca="false">+IF(ISERROR(STDEV(O639:O659)),"",STDEV(O639:O659))</f>
        <v>0.0171263285607516</v>
      </c>
      <c r="Q659" s="44" t="n">
        <f aca="false">IF(P659="","",(P659*(SQRT(266))))</f>
        <v>0.27932196578901</v>
      </c>
    </row>
    <row r="660" customFormat="false" ht="12.75" hidden="false" customHeight="false" outlineLevel="0" collapsed="false">
      <c r="A660" s="45" t="n">
        <v>36760</v>
      </c>
      <c r="B660" s="40" t="n">
        <v>27.5</v>
      </c>
      <c r="C660" s="41" t="n">
        <f aca="false">IF(ISERROR(LN(B660/B659)),"",LN(B660/B659))</f>
        <v>0.0183491386681966</v>
      </c>
      <c r="D660" s="42" t="n">
        <f aca="false">+IF(ISERROR(STDEV(C640:C660)),"",STDEV(C640:C660))</f>
        <v>0.0115643922497433</v>
      </c>
      <c r="E660" s="43" t="n">
        <f aca="false">IF(D660="","",(D660*(SQRT(266))))</f>
        <v>0.188609529759701</v>
      </c>
      <c r="F660" s="40" t="n">
        <v>28</v>
      </c>
      <c r="G660" s="41" t="n">
        <f aca="false">IF(ISERROR(LN(F660/F659)),"",LN(F660/F659))</f>
        <v>0.00896866998276032</v>
      </c>
      <c r="H660" s="42" t="n">
        <f aca="false">+IF(ISERROR(STDEV(G640:G660)),"",STDEV(G640:G660))</f>
        <v>0.0135731064725407</v>
      </c>
      <c r="I660" s="44" t="n">
        <f aca="false">IF(H660="","",(H660*(SQRT(266))))</f>
        <v>0.22137066729305</v>
      </c>
      <c r="J660" s="40" t="n">
        <v>35.25</v>
      </c>
      <c r="K660" s="41" t="n">
        <f aca="false">IF(ISERROR(LN(J660/J659)),"",LN(J660/J659))</f>
        <v>0</v>
      </c>
      <c r="L660" s="42" t="n">
        <f aca="false">+IF(ISERROR(STDEV(K640:K660)),"",STDEV(K640:K660))</f>
        <v>0.0199705012765657</v>
      </c>
      <c r="M660" s="44" t="n">
        <f aca="false">IF(L660="","",(L660*(SQRT(266))))</f>
        <v>0.325709018986465</v>
      </c>
      <c r="N660" s="40" t="n">
        <v>64</v>
      </c>
      <c r="O660" s="41" t="n">
        <f aca="false">IF(ISERROR(LN(N660/N659)),"",LN(N660/N659))</f>
        <v>0.0157483569681391</v>
      </c>
      <c r="P660" s="42" t="n">
        <f aca="false">+IF(ISERROR(STDEV(O640:O660)),"",STDEV(O640:O660))</f>
        <v>0.0173263349441171</v>
      </c>
      <c r="Q660" s="44" t="n">
        <f aca="false">IF(P660="","",(P660*(SQRT(266))))</f>
        <v>0.282583971184611</v>
      </c>
    </row>
    <row r="661" customFormat="false" ht="12.75" hidden="false" customHeight="false" outlineLevel="0" collapsed="false">
      <c r="A661" s="45" t="n">
        <v>36761</v>
      </c>
      <c r="B661" s="40" t="n">
        <v>27.5</v>
      </c>
      <c r="C661" s="41" t="n">
        <f aca="false">IF(ISERROR(LN(B661/B660)),"",LN(B661/B660))</f>
        <v>0</v>
      </c>
      <c r="D661" s="42" t="n">
        <f aca="false">+IF(ISERROR(STDEV(C641:C661)),"",STDEV(C641:C661))</f>
        <v>0.0106114103272418</v>
      </c>
      <c r="E661" s="43" t="n">
        <f aca="false">IF(D661="","",(D661*(SQRT(266))))</f>
        <v>0.173066864966703</v>
      </c>
      <c r="F661" s="40" t="n">
        <v>28</v>
      </c>
      <c r="G661" s="41" t="n">
        <f aca="false">IF(ISERROR(LN(F661/F660)),"",LN(F661/F660))</f>
        <v>0</v>
      </c>
      <c r="H661" s="42" t="n">
        <f aca="false">+IF(ISERROR(STDEV(G641:G661)),"",STDEV(G641:G661))</f>
        <v>0.0133254977225532</v>
      </c>
      <c r="I661" s="44" t="n">
        <f aca="false">IF(H661="","",(H661*(SQRT(266))))</f>
        <v>0.217332290792931</v>
      </c>
      <c r="J661" s="40" t="n">
        <v>35.25</v>
      </c>
      <c r="K661" s="41" t="n">
        <f aca="false">IF(ISERROR(LN(J661/J660)),"",LN(J661/J660))</f>
        <v>0</v>
      </c>
      <c r="L661" s="42" t="n">
        <f aca="false">+IF(ISERROR(STDEV(K641:K661)),"",STDEV(K641:K661))</f>
        <v>0.0186281096591961</v>
      </c>
      <c r="M661" s="44" t="n">
        <f aca="false">IF(L661="","",(L661*(SQRT(266))))</f>
        <v>0.303815274270994</v>
      </c>
      <c r="N661" s="40" t="n">
        <v>64</v>
      </c>
      <c r="O661" s="41" t="n">
        <f aca="false">IF(ISERROR(LN(N661/N660)),"",LN(N661/N660))</f>
        <v>0</v>
      </c>
      <c r="P661" s="42" t="n">
        <f aca="false">+IF(ISERROR(STDEV(O641:O661)),"",STDEV(O641:O661))</f>
        <v>0.0173263349441171</v>
      </c>
      <c r="Q661" s="44" t="n">
        <f aca="false">IF(P661="","",(P661*(SQRT(266))))</f>
        <v>0.282583971184611</v>
      </c>
    </row>
    <row r="662" customFormat="false" ht="12.75" hidden="false" customHeight="false" outlineLevel="0" collapsed="false">
      <c r="A662" s="45" t="n">
        <v>36762</v>
      </c>
      <c r="B662" s="40" t="n">
        <v>27.25</v>
      </c>
      <c r="C662" s="41" t="n">
        <f aca="false">IF(ISERROR(LN(B662/B661)),"",LN(B662/B661))</f>
        <v>-0.00913248356327247</v>
      </c>
      <c r="D662" s="42" t="n">
        <f aca="false">+IF(ISERROR(STDEV(C642:C662)),"",STDEV(C642:C662))</f>
        <v>0.0107507178815712</v>
      </c>
      <c r="E662" s="43" t="n">
        <f aca="false">IF(D662="","",(D662*(SQRT(266))))</f>
        <v>0.175338902419828</v>
      </c>
      <c r="F662" s="40" t="n">
        <v>27.75</v>
      </c>
      <c r="G662" s="41" t="n">
        <f aca="false">IF(ISERROR(LN(F662/F661)),"",LN(F662/F661))</f>
        <v>-0.00896866998276038</v>
      </c>
      <c r="H662" s="42" t="n">
        <f aca="false">+IF(ISERROR(STDEV(G642:G662)),"",STDEV(G642:G662))</f>
        <v>0.0134608062902571</v>
      </c>
      <c r="I662" s="44" t="n">
        <f aca="false">IF(H662="","",(H662*(SQRT(266))))</f>
        <v>0.219539106747972</v>
      </c>
      <c r="J662" s="40" t="n">
        <v>35.75</v>
      </c>
      <c r="K662" s="41" t="n">
        <f aca="false">IF(ISERROR(LN(J662/J661)),"",LN(J662/J661))</f>
        <v>0.014084739881739</v>
      </c>
      <c r="L662" s="42" t="n">
        <f aca="false">+IF(ISERROR(STDEV(K642:K662)),"",STDEV(K642:K662))</f>
        <v>0.0177967995051069</v>
      </c>
      <c r="M662" s="44" t="n">
        <f aca="false">IF(L662="","",(L662*(SQRT(266))))</f>
        <v>0.290257015967303</v>
      </c>
      <c r="N662" s="40" t="n">
        <v>64</v>
      </c>
      <c r="O662" s="41" t="n">
        <f aca="false">IF(ISERROR(LN(N662/N661)),"",LN(N662/N661))</f>
        <v>0</v>
      </c>
      <c r="P662" s="42" t="n">
        <f aca="false">+IF(ISERROR(STDEV(O642:O662)),"",STDEV(O642:O662))</f>
        <v>0.0159656896544768</v>
      </c>
      <c r="Q662" s="44" t="n">
        <f aca="false">IF(P662="","",(P662*(SQRT(266))))</f>
        <v>0.260392518083866</v>
      </c>
    </row>
    <row r="663" customFormat="false" ht="12.75" hidden="false" customHeight="false" outlineLevel="0" collapsed="false">
      <c r="A663" s="45" t="n">
        <v>36763</v>
      </c>
      <c r="B663" s="40" t="n">
        <v>27.5</v>
      </c>
      <c r="C663" s="41" t="n">
        <f aca="false">IF(ISERROR(LN(B663/B662)),"",LN(B663/B662))</f>
        <v>0.00913248356327247</v>
      </c>
      <c r="D663" s="42" t="n">
        <f aca="false">+IF(ISERROR(STDEV(C643:C663)),"",STDEV(C643:C663))</f>
        <v>0.0107412158609894</v>
      </c>
      <c r="E663" s="43" t="n">
        <f aca="false">IF(D663="","",(D663*(SQRT(266))))</f>
        <v>0.175183929154048</v>
      </c>
      <c r="F663" s="40" t="n">
        <v>28</v>
      </c>
      <c r="G663" s="41" t="n">
        <f aca="false">IF(ISERROR(LN(F663/F662)),"",LN(F663/F662))</f>
        <v>0.00896866998276032</v>
      </c>
      <c r="H663" s="42" t="n">
        <f aca="false">+IF(ISERROR(STDEV(G643:G663)),"",STDEV(G643:G663))</f>
        <v>0.0134516352760272</v>
      </c>
      <c r="I663" s="44" t="n">
        <f aca="false">IF(H663="","",(H663*(SQRT(266))))</f>
        <v>0.219389532032417</v>
      </c>
      <c r="J663" s="40" t="n">
        <v>36</v>
      </c>
      <c r="K663" s="41" t="n">
        <f aca="false">IF(ISERROR(LN(J663/J662)),"",LN(J663/J662))</f>
        <v>0.00696866931609344</v>
      </c>
      <c r="L663" s="42" t="n">
        <f aca="false">+IF(ISERROR(STDEV(K643:K663)),"",STDEV(K643:K663))</f>
        <v>0.0177920137745941</v>
      </c>
      <c r="M663" s="44" t="n">
        <f aca="false">IF(L663="","",(L663*(SQRT(266))))</f>
        <v>0.290178963064731</v>
      </c>
      <c r="N663" s="40" t="n">
        <v>65</v>
      </c>
      <c r="O663" s="41" t="n">
        <f aca="false">IF(ISERROR(LN(N663/N662)),"",LN(N663/N662))</f>
        <v>0.0155041865359653</v>
      </c>
      <c r="P663" s="42" t="n">
        <f aca="false">+IF(ISERROR(STDEV(O643:O663)),"",STDEV(O643:O663))</f>
        <v>0.0147663932293953</v>
      </c>
      <c r="Q663" s="44" t="n">
        <f aca="false">IF(P663="","",(P663*(SQRT(266))))</f>
        <v>0.240832585327162</v>
      </c>
    </row>
    <row r="664" customFormat="false" ht="12.75" hidden="false" customHeight="false" outlineLevel="0" collapsed="false">
      <c r="A664" s="45" t="n">
        <v>36766</v>
      </c>
      <c r="B664" s="40" t="n">
        <v>27.75</v>
      </c>
      <c r="C664" s="41" t="n">
        <f aca="false">IF(ISERROR(LN(B664/B663)),"",LN(B664/B663))</f>
        <v>0.00904983551991786</v>
      </c>
      <c r="D664" s="42" t="n">
        <f aca="false">+IF(ISERROR(STDEV(C644:C664)),"",STDEV(C644:C664))</f>
        <v>0.0108665573106881</v>
      </c>
      <c r="E664" s="43" t="n">
        <f aca="false">IF(D664="","",(D664*(SQRT(266))))</f>
        <v>0.177228186333892</v>
      </c>
      <c r="F664" s="40" t="n">
        <v>28.25</v>
      </c>
      <c r="G664" s="41" t="n">
        <f aca="false">IF(ISERROR(LN(F664/F663)),"",LN(F664/F663))</f>
        <v>0.00888894741724599</v>
      </c>
      <c r="H664" s="42" t="n">
        <f aca="false">+IF(ISERROR(STDEV(G644:G664)),"",STDEV(G644:G664))</f>
        <v>0.0135340183419739</v>
      </c>
      <c r="I664" s="44" t="n">
        <f aca="false">IF(H664="","",(H664*(SQRT(266))))</f>
        <v>0.220733159176223</v>
      </c>
      <c r="J664" s="40" t="n">
        <v>36</v>
      </c>
      <c r="K664" s="41" t="n">
        <f aca="false">IF(ISERROR(LN(J664/J663)),"",LN(J664/J663))</f>
        <v>0</v>
      </c>
      <c r="L664" s="42" t="n">
        <f aca="false">+IF(ISERROR(STDEV(K644:K664)),"",STDEV(K644:K664))</f>
        <v>0.0177920137745941</v>
      </c>
      <c r="M664" s="44" t="n">
        <f aca="false">IF(L664="","",(L664*(SQRT(266))))</f>
        <v>0.290178963064731</v>
      </c>
      <c r="N664" s="40" t="n">
        <v>65</v>
      </c>
      <c r="O664" s="41" t="n">
        <f aca="false">IF(ISERROR(LN(N664/N663)),"",LN(N664/N663))</f>
        <v>0</v>
      </c>
      <c r="P664" s="42" t="n">
        <f aca="false">+IF(ISERROR(STDEV(O644:O664)),"",STDEV(O644:O664))</f>
        <v>0.0147663932293953</v>
      </c>
      <c r="Q664" s="44" t="n">
        <f aca="false">IF(P664="","",(P664*(SQRT(266))))</f>
        <v>0.240832585327162</v>
      </c>
    </row>
    <row r="665" customFormat="false" ht="12.75" hidden="false" customHeight="false" outlineLevel="0" collapsed="false">
      <c r="A665" s="45" t="n">
        <v>36767</v>
      </c>
      <c r="B665" s="40" t="n">
        <v>27.5</v>
      </c>
      <c r="C665" s="41" t="n">
        <f aca="false">IF(ISERROR(LN(B665/B664)),"",LN(B665/B664))</f>
        <v>-0.00904983551991793</v>
      </c>
      <c r="D665" s="42" t="n">
        <f aca="false">+IF(ISERROR(STDEV(C645:C665)),"",STDEV(C645:C665))</f>
        <v>0.0108493780019665</v>
      </c>
      <c r="E665" s="43" t="n">
        <f aca="false">IF(D665="","",(D665*(SQRT(266))))</f>
        <v>0.176948000287828</v>
      </c>
      <c r="F665" s="40" t="n">
        <v>28</v>
      </c>
      <c r="G665" s="41" t="n">
        <f aca="false">IF(ISERROR(LN(F665/F664)),"",LN(F665/F664))</f>
        <v>-0.00888894741724604</v>
      </c>
      <c r="H665" s="42" t="n">
        <f aca="false">+IF(ISERROR(STDEV(G645:G665)),"",STDEV(G645:G665))</f>
        <v>0.0135168076390627</v>
      </c>
      <c r="I665" s="44" t="n">
        <f aca="false">IF(H665="","",(H665*(SQRT(266))))</f>
        <v>0.220452461106422</v>
      </c>
      <c r="J665" s="40" t="n">
        <v>35.75</v>
      </c>
      <c r="K665" s="41" t="n">
        <f aca="false">IF(ISERROR(LN(J665/J664)),"",LN(J665/J664))</f>
        <v>-0.00696866931609332</v>
      </c>
      <c r="L665" s="42" t="n">
        <f aca="false">+IF(ISERROR(STDEV(K645:K665)),"",STDEV(K645:K665))</f>
        <v>0.0178671701229241</v>
      </c>
      <c r="M665" s="44" t="n">
        <f aca="false">IF(L665="","",(L665*(SQRT(266))))</f>
        <v>0.291404726011097</v>
      </c>
      <c r="N665" s="40" t="n">
        <v>64.5</v>
      </c>
      <c r="O665" s="41" t="n">
        <f aca="false">IF(ISERROR(LN(N665/N664)),"",LN(N665/N664))</f>
        <v>-0.00772204609391028</v>
      </c>
      <c r="P665" s="42" t="n">
        <f aca="false">+IF(ISERROR(STDEV(O645:O665)),"",STDEV(O645:O665))</f>
        <v>0.0143816607567199</v>
      </c>
      <c r="Q665" s="44" t="n">
        <f aca="false">IF(P665="","",(P665*(SQRT(266))))</f>
        <v>0.234557788590117</v>
      </c>
    </row>
    <row r="666" customFormat="false" ht="12.75" hidden="false" customHeight="false" outlineLevel="0" collapsed="false">
      <c r="A666" s="45" t="n">
        <v>36768</v>
      </c>
      <c r="B666" s="40" t="n">
        <v>27.75</v>
      </c>
      <c r="C666" s="41" t="n">
        <f aca="false">IF(ISERROR(LN(B666/B665)),"",LN(B666/B665))</f>
        <v>0.00904983551991786</v>
      </c>
      <c r="D666" s="42" t="n">
        <f aca="false">+IF(ISERROR(STDEV(C646:C666)),"",STDEV(C646:C666))</f>
        <v>0.0108376795346829</v>
      </c>
      <c r="E666" s="43" t="n">
        <f aca="false">IF(D666="","",(D666*(SQRT(266))))</f>
        <v>0.176757204060443</v>
      </c>
      <c r="F666" s="40" t="n">
        <v>28</v>
      </c>
      <c r="G666" s="41" t="n">
        <f aca="false">IF(ISERROR(LN(F666/F665)),"",LN(F666/F665))</f>
        <v>0</v>
      </c>
      <c r="H666" s="42" t="n">
        <f aca="false">+IF(ISERROR(STDEV(G646:G666)),"",STDEV(G646:G666))</f>
        <v>0.012991044131061</v>
      </c>
      <c r="I666" s="44" t="n">
        <f aca="false">IF(H666="","",(H666*(SQRT(266))))</f>
        <v>0.211877517791852</v>
      </c>
      <c r="J666" s="40" t="n">
        <v>36</v>
      </c>
      <c r="K666" s="41" t="n">
        <f aca="false">IF(ISERROR(LN(J666/J665)),"",LN(J666/J665))</f>
        <v>0.00696866931609344</v>
      </c>
      <c r="L666" s="42" t="n">
        <f aca="false">+IF(ISERROR(STDEV(K646:K666)),"",STDEV(K646:K666))</f>
        <v>0.0178988046043544</v>
      </c>
      <c r="M666" s="44" t="n">
        <f aca="false">IF(L666="","",(L666*(SQRT(266))))</f>
        <v>0.291920668789403</v>
      </c>
      <c r="N666" s="40" t="n">
        <v>64.5</v>
      </c>
      <c r="O666" s="41" t="n">
        <f aca="false">IF(ISERROR(LN(N666/N665)),"",LN(N666/N665))</f>
        <v>0</v>
      </c>
      <c r="P666" s="42" t="n">
        <f aca="false">+IF(ISERROR(STDEV(O646:O666)),"",STDEV(O646:O666))</f>
        <v>0.0143816607567199</v>
      </c>
      <c r="Q666" s="44" t="n">
        <f aca="false">IF(P666="","",(P666*(SQRT(266))))</f>
        <v>0.234557788590117</v>
      </c>
    </row>
    <row r="667" customFormat="false" ht="12.75" hidden="false" customHeight="false" outlineLevel="0" collapsed="false">
      <c r="A667" s="45" t="n">
        <v>36769</v>
      </c>
      <c r="B667" s="40" t="n">
        <v>27.75</v>
      </c>
      <c r="C667" s="41" t="n">
        <f aca="false">IF(ISERROR(LN(B667/B666)),"",LN(B667/B666))</f>
        <v>0</v>
      </c>
      <c r="D667" s="42" t="n">
        <f aca="false">+IF(ISERROR(STDEV(C647:C667)),"",STDEV(C647:C667))</f>
        <v>0.0108376795346829</v>
      </c>
      <c r="E667" s="43" t="n">
        <f aca="false">IF(D667="","",(D667*(SQRT(266))))</f>
        <v>0.176757204060443</v>
      </c>
      <c r="F667" s="40" t="n">
        <v>28</v>
      </c>
      <c r="G667" s="41" t="n">
        <f aca="false">IF(ISERROR(LN(F667/F666)),"",LN(F667/F666))</f>
        <v>0</v>
      </c>
      <c r="H667" s="42" t="n">
        <f aca="false">+IF(ISERROR(STDEV(G647:G667)),"",STDEV(G647:G667))</f>
        <v>0.012991044131061</v>
      </c>
      <c r="I667" s="44" t="n">
        <f aca="false">IF(H667="","",(H667*(SQRT(266))))</f>
        <v>0.211877517791852</v>
      </c>
      <c r="J667" s="40" t="n">
        <v>36</v>
      </c>
      <c r="K667" s="41" t="n">
        <f aca="false">IF(ISERROR(LN(J667/J666)),"",LN(J667/J666))</f>
        <v>0</v>
      </c>
      <c r="L667" s="42" t="n">
        <f aca="false">+IF(ISERROR(STDEV(K647:K667)),"",STDEV(K647:K667))</f>
        <v>0.0178988046043544</v>
      </c>
      <c r="M667" s="44" t="n">
        <f aca="false">IF(L667="","",(L667*(SQRT(266))))</f>
        <v>0.291920668789403</v>
      </c>
      <c r="N667" s="40" t="n">
        <v>64.5</v>
      </c>
      <c r="O667" s="41" t="n">
        <f aca="false">IF(ISERROR(LN(N667/N666)),"",LN(N667/N666))</f>
        <v>0</v>
      </c>
      <c r="P667" s="42" t="n">
        <f aca="false">+IF(ISERROR(STDEV(O647:O667)),"",STDEV(O647:O667))</f>
        <v>0.0126494926056576</v>
      </c>
      <c r="Q667" s="44" t="n">
        <f aca="false">IF(P667="","",(P667*(SQRT(266))))</f>
        <v>0.206306980992006</v>
      </c>
    </row>
    <row r="668" customFormat="false" ht="12.75" hidden="false" customHeight="false" outlineLevel="0" collapsed="false">
      <c r="A668" s="45" t="n">
        <v>36770</v>
      </c>
      <c r="B668" s="40" t="n">
        <v>27.75</v>
      </c>
      <c r="C668" s="41" t="n">
        <f aca="false">IF(ISERROR(LN(B668/B667)),"",LN(B668/B667))</f>
        <v>0</v>
      </c>
      <c r="D668" s="42" t="n">
        <f aca="false">+IF(ISERROR(STDEV(C648:C668)),"",STDEV(C648:C668))</f>
        <v>0.0101354588426757</v>
      </c>
      <c r="E668" s="43" t="n">
        <f aca="false">IF(D668="","",(D668*(SQRT(266))))</f>
        <v>0.165304331168662</v>
      </c>
      <c r="F668" s="40" t="n">
        <v>28</v>
      </c>
      <c r="G668" s="41" t="n">
        <f aca="false">IF(ISERROR(LN(F668/F667)),"",LN(F668/F667))</f>
        <v>0</v>
      </c>
      <c r="H668" s="42" t="n">
        <f aca="false">+IF(ISERROR(STDEV(G648:G668)),"",STDEV(G648:G668))</f>
        <v>0.0115612974487322</v>
      </c>
      <c r="I668" s="44" t="n">
        <f aca="false">IF(H668="","",(H668*(SQRT(266))))</f>
        <v>0.18855905508271</v>
      </c>
      <c r="J668" s="40" t="n">
        <v>36</v>
      </c>
      <c r="K668" s="41" t="n">
        <f aca="false">IF(ISERROR(LN(J668/J667)),"",LN(J668/J667))</f>
        <v>0</v>
      </c>
      <c r="L668" s="42" t="n">
        <f aca="false">+IF(ISERROR(STDEV(K648:K668)),"",STDEV(K648:K668))</f>
        <v>0.0178988046043544</v>
      </c>
      <c r="M668" s="44" t="n">
        <f aca="false">IF(L668="","",(L668*(SQRT(266))))</f>
        <v>0.291920668789403</v>
      </c>
      <c r="N668" s="40" t="n">
        <v>65.5</v>
      </c>
      <c r="O668" s="41" t="n">
        <f aca="false">IF(ISERROR(LN(N668/N667)),"",LN(N668/N667))</f>
        <v>0.0153849188394795</v>
      </c>
      <c r="P668" s="42" t="n">
        <f aca="false">+IF(ISERROR(STDEV(O648:O668)),"",STDEV(O648:O668))</f>
        <v>0.0124892901943216</v>
      </c>
      <c r="Q668" s="44" t="n">
        <f aca="false">IF(P668="","",(P668*(SQRT(266))))</f>
        <v>0.203694158734173</v>
      </c>
    </row>
    <row r="669" customFormat="false" ht="12.75" hidden="false" customHeight="false" outlineLevel="0" collapsed="false">
      <c r="A669" s="45" t="n">
        <v>36774</v>
      </c>
      <c r="B669" s="40" t="n">
        <v>27.75</v>
      </c>
      <c r="C669" s="41" t="n">
        <f aca="false">IF(ISERROR(LN(B669/B668)),"",LN(B669/B668))</f>
        <v>0</v>
      </c>
      <c r="D669" s="42" t="n">
        <f aca="false">+IF(ISERROR(STDEV(C649:C669)),"",STDEV(C649:C669))</f>
        <v>0.0101354588426757</v>
      </c>
      <c r="E669" s="43" t="n">
        <f aca="false">IF(D669="","",(D669*(SQRT(266))))</f>
        <v>0.165304331168662</v>
      </c>
      <c r="F669" s="40" t="n">
        <v>28</v>
      </c>
      <c r="G669" s="41" t="n">
        <f aca="false">IF(ISERROR(LN(F669/F668)),"",LN(F669/F668))</f>
        <v>0</v>
      </c>
      <c r="H669" s="42" t="n">
        <f aca="false">+IF(ISERROR(STDEV(G649:G669)),"",STDEV(G649:G669))</f>
        <v>0.0115612974487322</v>
      </c>
      <c r="I669" s="44" t="n">
        <f aca="false">IF(H669="","",(H669*(SQRT(266))))</f>
        <v>0.18855905508271</v>
      </c>
      <c r="J669" s="40" t="n">
        <v>36</v>
      </c>
      <c r="K669" s="41" t="n">
        <f aca="false">IF(ISERROR(LN(J669/J668)),"",LN(J669/J668))</f>
        <v>0</v>
      </c>
      <c r="L669" s="42" t="n">
        <f aca="false">+IF(ISERROR(STDEV(K649:K669)),"",STDEV(K649:K669))</f>
        <v>0.0178988046043544</v>
      </c>
      <c r="M669" s="44" t="n">
        <f aca="false">IF(L669="","",(L669*(SQRT(266))))</f>
        <v>0.291920668789403</v>
      </c>
      <c r="N669" s="40" t="n">
        <v>68</v>
      </c>
      <c r="O669" s="41" t="n">
        <f aca="false">IF(ISERROR(LN(N669/N668)),"",LN(N669/N668))</f>
        <v>0.0374575625349004</v>
      </c>
      <c r="P669" s="42" t="n">
        <f aca="false">+IF(ISERROR(STDEV(O649:O669)),"",STDEV(O649:O669))</f>
        <v>0.0146919658770803</v>
      </c>
      <c r="Q669" s="44" t="n">
        <f aca="false">IF(P669="","",(P669*(SQRT(266))))</f>
        <v>0.239618711945991</v>
      </c>
    </row>
    <row r="670" customFormat="false" ht="12.75" hidden="false" customHeight="false" outlineLevel="0" collapsed="false">
      <c r="A670" s="45" t="n">
        <v>36775</v>
      </c>
      <c r="B670" s="40" t="n">
        <v>27.75</v>
      </c>
      <c r="C670" s="41" t="n">
        <f aca="false">IF(ISERROR(LN(B670/B669)),"",LN(B670/B669))</f>
        <v>0</v>
      </c>
      <c r="D670" s="42" t="n">
        <f aca="false">+IF(ISERROR(STDEV(C650:C670)),"",STDEV(C650:C670))</f>
        <v>0.0101354588426757</v>
      </c>
      <c r="E670" s="43" t="n">
        <f aca="false">IF(D670="","",(D670*(SQRT(266))))</f>
        <v>0.165304331168662</v>
      </c>
      <c r="F670" s="40" t="n">
        <v>28</v>
      </c>
      <c r="G670" s="41" t="n">
        <f aca="false">IF(ISERROR(LN(F670/F669)),"",LN(F670/F669))</f>
        <v>0</v>
      </c>
      <c r="H670" s="42" t="n">
        <f aca="false">+IF(ISERROR(STDEV(G650:G670)),"",STDEV(G650:G670))</f>
        <v>0.0115612974487322</v>
      </c>
      <c r="I670" s="44" t="n">
        <f aca="false">IF(H670="","",(H670*(SQRT(266))))</f>
        <v>0.18855905508271</v>
      </c>
      <c r="J670" s="40" t="n">
        <v>37.25</v>
      </c>
      <c r="K670" s="41" t="n">
        <f aca="false">IF(ISERROR(LN(J670/J669)),"",LN(J670/J669))</f>
        <v>0.0341330063694586</v>
      </c>
      <c r="L670" s="42" t="n">
        <f aca="false">+IF(ISERROR(STDEV(K650:K670)),"",STDEV(K650:K670))</f>
        <v>0.0187764706750477</v>
      </c>
      <c r="M670" s="44" t="n">
        <f aca="false">IF(L670="","",(L670*(SQRT(266))))</f>
        <v>0.306234969213031</v>
      </c>
      <c r="N670" s="40" t="n">
        <v>68</v>
      </c>
      <c r="O670" s="41" t="n">
        <f aca="false">IF(ISERROR(LN(N670/N669)),"",LN(N670/N669))</f>
        <v>0</v>
      </c>
      <c r="P670" s="42" t="n">
        <f aca="false">+IF(ISERROR(STDEV(O650:O670)),"",STDEV(O650:O670))</f>
        <v>0.0139788748214358</v>
      </c>
      <c r="Q670" s="44" t="n">
        <f aca="false">IF(P670="","",(P670*(SQRT(266))))</f>
        <v>0.227988548788567</v>
      </c>
    </row>
    <row r="671" customFormat="false" ht="12.75" hidden="false" customHeight="false" outlineLevel="0" collapsed="false">
      <c r="A671" s="45" t="n">
        <v>36776</v>
      </c>
      <c r="B671" s="40" t="n">
        <v>27</v>
      </c>
      <c r="C671" s="41" t="n">
        <f aca="false">IF(ISERROR(LN(B671/B670)),"",LN(B671/B670))</f>
        <v>-0.0273989741881144</v>
      </c>
      <c r="D671" s="42" t="n">
        <f aca="false">+IF(ISERROR(STDEV(C651:C671)),"",STDEV(C651:C671))</f>
        <v>0.0118679229952965</v>
      </c>
      <c r="E671" s="43" t="n">
        <f aca="false">IF(D671="","",(D671*(SQRT(266))))</f>
        <v>0.193559966406095</v>
      </c>
      <c r="F671" s="40" t="n">
        <v>27.5</v>
      </c>
      <c r="G671" s="41" t="n">
        <f aca="false">IF(ISERROR(LN(F671/F670)),"",LN(F671/F670))</f>
        <v>-0.0180185055026784</v>
      </c>
      <c r="H671" s="42" t="n">
        <f aca="false">+IF(ISERROR(STDEV(G651:G671)),"",STDEV(G651:G671))</f>
        <v>0.0122116301185725</v>
      </c>
      <c r="I671" s="44" t="n">
        <f aca="false">IF(H671="","",(H671*(SQRT(266))))</f>
        <v>0.199165659943304</v>
      </c>
      <c r="J671" s="40" t="n">
        <v>37</v>
      </c>
      <c r="K671" s="41" t="n">
        <f aca="false">IF(ISERROR(LN(J671/J670)),"",LN(J671/J670))</f>
        <v>-0.00673403218134407</v>
      </c>
      <c r="L671" s="42" t="n">
        <f aca="false">+IF(ISERROR(STDEV(K651:K671)),"",STDEV(K651:K671))</f>
        <v>0.0187667040013967</v>
      </c>
      <c r="M671" s="44" t="n">
        <f aca="false">IF(L671="","",(L671*(SQRT(266))))</f>
        <v>0.306075679586318</v>
      </c>
      <c r="N671" s="40" t="n">
        <v>67</v>
      </c>
      <c r="O671" s="41" t="n">
        <f aca="false">IF(ISERROR(LN(N671/N670)),"",LN(N671/N670))</f>
        <v>-0.0148150857851406</v>
      </c>
      <c r="P671" s="42" t="n">
        <f aca="false">+IF(ISERROR(STDEV(O651:O671)),"",STDEV(O651:O671))</f>
        <v>0.0143180701494068</v>
      </c>
      <c r="Q671" s="44" t="n">
        <f aca="false">IF(P671="","",(P671*(SQRT(266))))</f>
        <v>0.233520657171238</v>
      </c>
    </row>
    <row r="672" customFormat="false" ht="12.75" hidden="false" customHeight="false" outlineLevel="0" collapsed="false">
      <c r="A672" s="45" t="n">
        <v>36777</v>
      </c>
      <c r="B672" s="40" t="n">
        <v>27</v>
      </c>
      <c r="C672" s="41" t="n">
        <f aca="false">IF(ISERROR(LN(B672/B671)),"",LN(B672/B671))</f>
        <v>0</v>
      </c>
      <c r="D672" s="42" t="n">
        <f aca="false">+IF(ISERROR(STDEV(C652:C672)),"",STDEV(C652:C672))</f>
        <v>0.0118679229952965</v>
      </c>
      <c r="E672" s="43" t="n">
        <f aca="false">IF(D672="","",(D672*(SQRT(266))))</f>
        <v>0.193559966406095</v>
      </c>
      <c r="F672" s="40" t="n">
        <v>27.5</v>
      </c>
      <c r="G672" s="41" t="n">
        <f aca="false">IF(ISERROR(LN(F672/F671)),"",LN(F672/F671))</f>
        <v>0</v>
      </c>
      <c r="H672" s="42" t="n">
        <f aca="false">+IF(ISERROR(STDEV(G652:G672)),"",STDEV(G652:G672))</f>
        <v>0.0122116301185725</v>
      </c>
      <c r="I672" s="44" t="n">
        <f aca="false">IF(H672="","",(H672*(SQRT(266))))</f>
        <v>0.199165659943304</v>
      </c>
      <c r="J672" s="40" t="n">
        <v>37</v>
      </c>
      <c r="K672" s="41" t="n">
        <f aca="false">IF(ISERROR(LN(J672/J671)),"",LN(J672/J671))</f>
        <v>0</v>
      </c>
      <c r="L672" s="42" t="n">
        <f aca="false">+IF(ISERROR(STDEV(K652:K672)),"",STDEV(K652:K672))</f>
        <v>0.0187667040013967</v>
      </c>
      <c r="M672" s="44" t="n">
        <f aca="false">IF(L672="","",(L672*(SQRT(266))))</f>
        <v>0.306075679586318</v>
      </c>
      <c r="N672" s="40" t="n">
        <v>67</v>
      </c>
      <c r="O672" s="41" t="n">
        <f aca="false">IF(ISERROR(LN(N672/N671)),"",LN(N672/N671))</f>
        <v>0</v>
      </c>
      <c r="P672" s="42" t="n">
        <f aca="false">+IF(ISERROR(STDEV(O652:O672)),"",STDEV(O652:O672))</f>
        <v>0.0143180701494068</v>
      </c>
      <c r="Q672" s="44" t="n">
        <f aca="false">IF(P672="","",(P672*(SQRT(266))))</f>
        <v>0.233520657171239</v>
      </c>
    </row>
    <row r="673" customFormat="false" ht="12.75" hidden="false" customHeight="false" outlineLevel="0" collapsed="false">
      <c r="A673" s="45" t="n">
        <v>36780</v>
      </c>
      <c r="B673" s="40" t="n">
        <v>27</v>
      </c>
      <c r="C673" s="41" t="n">
        <f aca="false">IF(ISERROR(LN(B673/B672)),"",LN(B673/B672))</f>
        <v>0</v>
      </c>
      <c r="D673" s="42" t="n">
        <f aca="false">+IF(ISERROR(STDEV(C653:C673)),"",STDEV(C653:C673))</f>
        <v>0.0116962606750333</v>
      </c>
      <c r="E673" s="43" t="n">
        <f aca="false">IF(D673="","",(D673*(SQRT(266))))</f>
        <v>0.190760238689921</v>
      </c>
      <c r="F673" s="40" t="n">
        <v>27.5</v>
      </c>
      <c r="G673" s="41" t="n">
        <f aca="false">IF(ISERROR(LN(F673/F672)),"",LN(F673/F672))</f>
        <v>0</v>
      </c>
      <c r="H673" s="42" t="n">
        <f aca="false">+IF(ISERROR(STDEV(G653:G673)),"",STDEV(G653:G673))</f>
        <v>0.0120698001142705</v>
      </c>
      <c r="I673" s="44" t="n">
        <f aca="false">IF(H673="","",(H673*(SQRT(266))))</f>
        <v>0.196852482576131</v>
      </c>
      <c r="J673" s="40" t="n">
        <v>37</v>
      </c>
      <c r="K673" s="41" t="n">
        <f aca="false">IF(ISERROR(LN(J673/J672)),"",LN(J673/J672))</f>
        <v>0</v>
      </c>
      <c r="L673" s="42" t="n">
        <f aca="false">+IF(ISERROR(STDEV(K653:K673)),"",STDEV(K653:K673))</f>
        <v>0.0187667040013967</v>
      </c>
      <c r="M673" s="44" t="n">
        <f aca="false">IF(L673="","",(L673*(SQRT(266))))</f>
        <v>0.306075679586318</v>
      </c>
      <c r="N673" s="40" t="n">
        <v>68</v>
      </c>
      <c r="O673" s="41" t="n">
        <f aca="false">IF(ISERROR(LN(N673/N672)),"",LN(N673/N672))</f>
        <v>0.0148150857851407</v>
      </c>
      <c r="P673" s="42" t="n">
        <f aca="false">+IF(ISERROR(STDEV(O653:O673)),"",STDEV(O653:O673))</f>
        <v>0.012258167778683</v>
      </c>
      <c r="Q673" s="44" t="n">
        <f aca="false">IF(P673="","",(P673*(SQRT(266))))</f>
        <v>0.199924666210128</v>
      </c>
    </row>
    <row r="674" customFormat="false" ht="12.75" hidden="false" customHeight="false" outlineLevel="0" collapsed="false">
      <c r="A674" s="45" t="n">
        <v>36781</v>
      </c>
      <c r="B674" s="40" t="n">
        <v>27.5</v>
      </c>
      <c r="C674" s="41" t="n">
        <f aca="false">IF(ISERROR(LN(B674/B673)),"",LN(B674/B673))</f>
        <v>0.0183491386681966</v>
      </c>
      <c r="D674" s="42" t="n">
        <f aca="false">+IF(ISERROR(STDEV(C654:C674)),"",STDEV(C654:C674))</f>
        <v>0.0123626620634755</v>
      </c>
      <c r="E674" s="43" t="n">
        <f aca="false">IF(D674="","",(D674*(SQRT(266))))</f>
        <v>0.201628916419881</v>
      </c>
      <c r="F674" s="40" t="n">
        <v>28</v>
      </c>
      <c r="G674" s="41" t="n">
        <f aca="false">IF(ISERROR(LN(F674/F673)),"",LN(F674/F673))</f>
        <v>0.0180185055026782</v>
      </c>
      <c r="H674" s="42" t="n">
        <f aca="false">+IF(ISERROR(STDEV(G654:G674)),"",STDEV(G654:G674))</f>
        <v>0.0127246565346645</v>
      </c>
      <c r="I674" s="44" t="n">
        <f aca="false">IF(H674="","",(H674*(SQRT(266))))</f>
        <v>0.20753286757547</v>
      </c>
      <c r="J674" s="40" t="n">
        <v>37</v>
      </c>
      <c r="K674" s="41" t="n">
        <f aca="false">IF(ISERROR(LN(J674/J673)),"",LN(J674/J673))</f>
        <v>0</v>
      </c>
      <c r="L674" s="42" t="n">
        <f aca="false">+IF(ISERROR(STDEV(K654:K674)),"",STDEV(K654:K674))</f>
        <v>0.0173350517824185</v>
      </c>
      <c r="M674" s="44" t="n">
        <f aca="false">IF(L674="","",(L674*(SQRT(266))))</f>
        <v>0.282726138514939</v>
      </c>
      <c r="N674" s="40" t="n">
        <v>69</v>
      </c>
      <c r="O674" s="41" t="n">
        <f aca="false">IF(ISERROR(LN(N674/N673)),"",LN(N674/N673))</f>
        <v>0.0145987994211526</v>
      </c>
      <c r="P674" s="42" t="n">
        <f aca="false">+IF(ISERROR(STDEV(O654:O674)),"",STDEV(O654:O674))</f>
        <v>0.0124092653755751</v>
      </c>
      <c r="Q674" s="44" t="n">
        <f aca="false">IF(P674="","",(P674*(SQRT(266))))</f>
        <v>0.202388993438242</v>
      </c>
    </row>
    <row r="675" customFormat="false" ht="12.75" hidden="false" customHeight="false" outlineLevel="0" collapsed="false">
      <c r="A675" s="45" t="n">
        <v>36782</v>
      </c>
      <c r="B675" s="40" t="n">
        <v>28.75</v>
      </c>
      <c r="C675" s="41" t="n">
        <f aca="false">IF(ISERROR(LN(B675/B674)),"",LN(B675/B674))</f>
        <v>0.0444517625708338</v>
      </c>
      <c r="D675" s="42" t="n">
        <f aca="false">+IF(ISERROR(STDEV(C655:C675)),"",STDEV(C655:C675))</f>
        <v>0.0153535010663182</v>
      </c>
      <c r="E675" s="43" t="n">
        <f aca="false">IF(D675="","",(D675*(SQRT(266))))</f>
        <v>0.250408024368736</v>
      </c>
      <c r="F675" s="40" t="n">
        <v>29</v>
      </c>
      <c r="G675" s="41" t="n">
        <f aca="false">IF(ISERROR(LN(F675/F674)),"",LN(F675/F674))</f>
        <v>0.0350913198112702</v>
      </c>
      <c r="H675" s="42" t="n">
        <f aca="false">+IF(ISERROR(STDEV(G655:G675)),"",STDEV(G655:G675))</f>
        <v>0.0145899835186517</v>
      </c>
      <c r="I675" s="44" t="n">
        <f aca="false">IF(H675="","",(H675*(SQRT(266))))</f>
        <v>0.237955430015422</v>
      </c>
      <c r="J675" s="40" t="n">
        <v>38</v>
      </c>
      <c r="K675" s="41" t="n">
        <f aca="false">IF(ISERROR(LN(J675/J674)),"",LN(J675/J674))</f>
        <v>0.0266682470821613</v>
      </c>
      <c r="L675" s="42" t="n">
        <f aca="false">+IF(ISERROR(STDEV(K655:K675)),"",STDEV(K655:K675))</f>
        <v>0.0174438731514368</v>
      </c>
      <c r="M675" s="44" t="n">
        <f aca="false">IF(L675="","",(L675*(SQRT(266))))</f>
        <v>0.284500961332698</v>
      </c>
      <c r="N675" s="40" t="n">
        <v>70</v>
      </c>
      <c r="O675" s="41" t="n">
        <f aca="false">IF(ISERROR(LN(N675/N674)),"",LN(N675/N674))</f>
        <v>0.0143887374520997</v>
      </c>
      <c r="P675" s="42" t="n">
        <f aca="false">+IF(ISERROR(STDEV(O655:O675)),"",STDEV(O655:O675))</f>
        <v>0.0115443648050745</v>
      </c>
      <c r="Q675" s="44" t="n">
        <f aca="false">IF(P675="","",(P675*(SQRT(266))))</f>
        <v>0.188282892022092</v>
      </c>
    </row>
    <row r="676" customFormat="false" ht="12.75" hidden="false" customHeight="false" outlineLevel="0" collapsed="false">
      <c r="A676" s="45" t="n">
        <v>36783</v>
      </c>
      <c r="B676" s="40" t="n">
        <v>29</v>
      </c>
      <c r="C676" s="41" t="n">
        <f aca="false">IF(ISERROR(LN(B676/B675)),"",LN(B676/B675))</f>
        <v>0.00865806274311453</v>
      </c>
      <c r="D676" s="42" t="n">
        <f aca="false">+IF(ISERROR(STDEV(C656:C676)),"",STDEV(C656:C676))</f>
        <v>0.0145059238344426</v>
      </c>
      <c r="E676" s="43" t="n">
        <f aca="false">IF(D676="","",(D676*(SQRT(266))))</f>
        <v>0.236584458055284</v>
      </c>
      <c r="F676" s="40" t="n">
        <v>29.25</v>
      </c>
      <c r="G676" s="41" t="n">
        <f aca="false">IF(ISERROR(LN(F676/F675)),"",LN(F676/F675))</f>
        <v>0.00858374369139144</v>
      </c>
      <c r="H676" s="42" t="n">
        <f aca="false">+IF(ISERROR(STDEV(G656:G676)),"",STDEV(G656:G676))</f>
        <v>0.0128853044284436</v>
      </c>
      <c r="I676" s="44" t="n">
        <f aca="false">IF(H676="","",(H676*(SQRT(266))))</f>
        <v>0.210152955432075</v>
      </c>
      <c r="J676" s="40" t="n">
        <v>38.5</v>
      </c>
      <c r="K676" s="41" t="n">
        <f aca="false">IF(ISERROR(LN(J676/J675)),"",LN(J676/J675))</f>
        <v>0.0130720815673527</v>
      </c>
      <c r="L676" s="42" t="n">
        <f aca="false">+IF(ISERROR(STDEV(K656:K676)),"",STDEV(K656:K676))</f>
        <v>0.0168158557851679</v>
      </c>
      <c r="M676" s="44" t="n">
        <f aca="false">IF(L676="","",(L676*(SQRT(266))))</f>
        <v>0.274258308059195</v>
      </c>
      <c r="N676" s="40" t="n">
        <v>71</v>
      </c>
      <c r="O676" s="41" t="n">
        <f aca="false">IF(ISERROR(LN(N676/N675)),"",LN(N676/N675))</f>
        <v>0.0141846349919564</v>
      </c>
      <c r="P676" s="42" t="n">
        <f aca="false">+IF(ISERROR(STDEV(O656:O676)),"",STDEV(O656:O676))</f>
        <v>0.0115567183149525</v>
      </c>
      <c r="Q676" s="44" t="n">
        <f aca="false">IF(P676="","",(P676*(SQRT(266))))</f>
        <v>0.188484371670885</v>
      </c>
    </row>
    <row r="677" customFormat="false" ht="12.75" hidden="false" customHeight="false" outlineLevel="0" collapsed="false">
      <c r="A677" s="45" t="n">
        <v>36784</v>
      </c>
      <c r="B677" s="40" t="n">
        <v>29</v>
      </c>
      <c r="C677" s="41" t="n">
        <f aca="false">IF(ISERROR(LN(B677/B676)),"",LN(B677/B676))</f>
        <v>0</v>
      </c>
      <c r="D677" s="42" t="n">
        <f aca="false">+IF(ISERROR(STDEV(C657:C677)),"",STDEV(C657:C677))</f>
        <v>0.0145059238344426</v>
      </c>
      <c r="E677" s="43" t="n">
        <f aca="false">IF(D677="","",(D677*(SQRT(266))))</f>
        <v>0.236584458055284</v>
      </c>
      <c r="F677" s="40" t="n">
        <v>29.5</v>
      </c>
      <c r="G677" s="41" t="n">
        <f aca="false">IF(ISERROR(LN(F677/F676)),"",LN(F677/F676))</f>
        <v>0.00851068966790861</v>
      </c>
      <c r="H677" s="42" t="n">
        <f aca="false">+IF(ISERROR(STDEV(G657:G677)),"",STDEV(G657:G677))</f>
        <v>0.0128786376661949</v>
      </c>
      <c r="I677" s="44" t="n">
        <f aca="false">IF(H677="","",(H677*(SQRT(266))))</f>
        <v>0.210044223830311</v>
      </c>
      <c r="J677" s="40" t="n">
        <v>38.5</v>
      </c>
      <c r="K677" s="41" t="n">
        <f aca="false">IF(ISERROR(LN(J677/J676)),"",LN(J677/J676))</f>
        <v>0</v>
      </c>
      <c r="L677" s="42" t="n">
        <f aca="false">+IF(ISERROR(STDEV(K657:K677)),"",STDEV(K657:K677))</f>
        <v>0.0168158557851679</v>
      </c>
      <c r="M677" s="44" t="n">
        <f aca="false">IF(L677="","",(L677*(SQRT(266))))</f>
        <v>0.274258308059195</v>
      </c>
      <c r="N677" s="40" t="n">
        <v>71</v>
      </c>
      <c r="O677" s="41" t="n">
        <f aca="false">IF(ISERROR(LN(N677/N676)),"",LN(N677/N676))</f>
        <v>0</v>
      </c>
      <c r="P677" s="42" t="n">
        <f aca="false">+IF(ISERROR(STDEV(O657:O677)),"",STDEV(O657:O677))</f>
        <v>0.0115567183149525</v>
      </c>
      <c r="Q677" s="44" t="n">
        <f aca="false">IF(P677="","",(P677*(SQRT(266))))</f>
        <v>0.188484371670885</v>
      </c>
    </row>
    <row r="678" customFormat="false" ht="12.75" hidden="false" customHeight="false" outlineLevel="0" collapsed="false">
      <c r="A678" s="45" t="n">
        <v>36787</v>
      </c>
      <c r="B678" s="40" t="n">
        <v>29.5</v>
      </c>
      <c r="C678" s="41" t="n">
        <f aca="false">IF(ISERROR(LN(B678/B677)),"",LN(B678/B677))</f>
        <v>0.0170944333593</v>
      </c>
      <c r="D678" s="42" t="n">
        <f aca="false">+IF(ISERROR(STDEV(C658:C678)),"",STDEV(C658:C678))</f>
        <v>0.014704658212879</v>
      </c>
      <c r="E678" s="43" t="n">
        <f aca="false">IF(D678="","",(D678*(SQRT(266))))</f>
        <v>0.239825717678316</v>
      </c>
      <c r="F678" s="40" t="n">
        <v>29.75</v>
      </c>
      <c r="G678" s="41" t="n">
        <f aca="false">IF(ISERROR(LN(F678/F677)),"",LN(F678/F677))</f>
        <v>0.0084388686458646</v>
      </c>
      <c r="H678" s="42" t="n">
        <f aca="false">+IF(ISERROR(STDEV(G658:G678)),"",STDEV(G658:G678))</f>
        <v>0.0128576098628568</v>
      </c>
      <c r="I678" s="44" t="n">
        <f aca="false">IF(H678="","",(H678*(SQRT(266))))</f>
        <v>0.209701270736552</v>
      </c>
      <c r="J678" s="40" t="n">
        <v>38.5</v>
      </c>
      <c r="K678" s="41" t="n">
        <f aca="false">IF(ISERROR(LN(J678/J677)),"",LN(J678/J677))</f>
        <v>0</v>
      </c>
      <c r="L678" s="42" t="n">
        <f aca="false">+IF(ISERROR(STDEV(K658:K678)),"",STDEV(K658:K678))</f>
        <v>0.0168158557851679</v>
      </c>
      <c r="M678" s="44" t="n">
        <f aca="false">IF(L678="","",(L678*(SQRT(266))))</f>
        <v>0.274258308059195</v>
      </c>
      <c r="N678" s="40" t="n">
        <v>71</v>
      </c>
      <c r="O678" s="41" t="n">
        <f aca="false">IF(ISERROR(LN(N678/N677)),"",LN(N678/N677))</f>
        <v>0</v>
      </c>
      <c r="P678" s="42" t="n">
        <f aca="false">+IF(ISERROR(STDEV(O658:O678)),"",STDEV(O658:O678))</f>
        <v>0.0115567183149525</v>
      </c>
      <c r="Q678" s="44" t="n">
        <f aca="false">IF(P678="","",(P678*(SQRT(266))))</f>
        <v>0.188484371670885</v>
      </c>
    </row>
    <row r="679" customFormat="false" ht="12.75" hidden="false" customHeight="false" outlineLevel="0" collapsed="false">
      <c r="A679" s="45" t="n">
        <v>36788</v>
      </c>
      <c r="B679" s="40" t="n">
        <v>29.5</v>
      </c>
      <c r="C679" s="41" t="n">
        <f aca="false">IF(ISERROR(LN(B679/B678)),"",LN(B679/B678))</f>
        <v>0</v>
      </c>
      <c r="D679" s="42" t="n">
        <f aca="false">+IF(ISERROR(STDEV(C659:C679)),"",STDEV(C659:C679))</f>
        <v>0.014704658212879</v>
      </c>
      <c r="E679" s="43" t="n">
        <f aca="false">IF(D679="","",(D679*(SQRT(266))))</f>
        <v>0.239825717678316</v>
      </c>
      <c r="F679" s="40" t="n">
        <v>29.75</v>
      </c>
      <c r="G679" s="41" t="n">
        <f aca="false">IF(ISERROR(LN(F679/F678)),"",LN(F679/F678))</f>
        <v>0</v>
      </c>
      <c r="H679" s="42" t="n">
        <f aca="false">+IF(ISERROR(STDEV(G659:G679)),"",STDEV(G659:G679))</f>
        <v>0.0128576098628568</v>
      </c>
      <c r="I679" s="44" t="n">
        <f aca="false">IF(H679="","",(H679*(SQRT(266))))</f>
        <v>0.209701270736552</v>
      </c>
      <c r="J679" s="40" t="n">
        <v>38.5</v>
      </c>
      <c r="K679" s="41" t="n">
        <f aca="false">IF(ISERROR(LN(J679/J678)),"",LN(J679/J678))</f>
        <v>0</v>
      </c>
      <c r="L679" s="42" t="n">
        <f aca="false">+IF(ISERROR(STDEV(K659:K679)),"",STDEV(K659:K679))</f>
        <v>0.0168158557851679</v>
      </c>
      <c r="M679" s="44" t="n">
        <f aca="false">IF(L679="","",(L679*(SQRT(266))))</f>
        <v>0.274258308059195</v>
      </c>
      <c r="N679" s="40" t="n">
        <v>71</v>
      </c>
      <c r="O679" s="41" t="n">
        <f aca="false">IF(ISERROR(LN(N679/N678)),"",LN(N679/N678))</f>
        <v>0</v>
      </c>
      <c r="P679" s="42" t="n">
        <f aca="false">+IF(ISERROR(STDEV(O659:O679)),"",STDEV(O659:O679))</f>
        <v>0.0114657086952704</v>
      </c>
      <c r="Q679" s="44" t="n">
        <f aca="false">IF(P679="","",(P679*(SQRT(266))))</f>
        <v>0.18700004969346</v>
      </c>
    </row>
    <row r="680" customFormat="false" ht="12.75" hidden="false" customHeight="false" outlineLevel="0" collapsed="false">
      <c r="A680" s="45" t="n">
        <v>36789</v>
      </c>
      <c r="B680" s="40" t="n">
        <v>29.25</v>
      </c>
      <c r="C680" s="41" t="n">
        <f aca="false">IF(ISERROR(LN(B680/B679)),"",LN(B680/B679))</f>
        <v>-0.00851068966790862</v>
      </c>
      <c r="D680" s="42" t="n">
        <f aca="false">+IF(ISERROR(STDEV(C660:C680)),"",STDEV(C660:C680))</f>
        <v>0.0140482632385139</v>
      </c>
      <c r="E680" s="43" t="n">
        <f aca="false">IF(D680="","",(D680*(SQRT(266))))</f>
        <v>0.229120239623091</v>
      </c>
      <c r="F680" s="40" t="n">
        <v>29.5</v>
      </c>
      <c r="G680" s="41" t="n">
        <f aca="false">IF(ISERROR(LN(F680/F679)),"",LN(F680/F679))</f>
        <v>-0.0084388686458646</v>
      </c>
      <c r="H680" s="42" t="n">
        <f aca="false">+IF(ISERROR(STDEV(G660:G680)),"",STDEV(G660:G680))</f>
        <v>0.0109328049215463</v>
      </c>
      <c r="I680" s="44" t="n">
        <f aca="false">IF(H680="","",(H680*(SQRT(266))))</f>
        <v>0.178308652169176</v>
      </c>
      <c r="J680" s="40" t="n">
        <v>38.5</v>
      </c>
      <c r="K680" s="41" t="n">
        <f aca="false">IF(ISERROR(LN(J680/J679)),"",LN(J680/J679))</f>
        <v>0</v>
      </c>
      <c r="L680" s="42" t="n">
        <f aca="false">+IF(ISERROR(STDEV(K660:K680)),"",STDEV(K660:K680))</f>
        <v>0.0101640843222494</v>
      </c>
      <c r="M680" s="44" t="n">
        <f aca="false">IF(L680="","",(L680*(SQRT(266))))</f>
        <v>0.165771198611838</v>
      </c>
      <c r="N680" s="40" t="n">
        <v>71</v>
      </c>
      <c r="O680" s="41" t="n">
        <f aca="false">IF(ISERROR(LN(N680/N679)),"",LN(N680/N679))</f>
        <v>0</v>
      </c>
      <c r="P680" s="42" t="n">
        <f aca="false">+IF(ISERROR(STDEV(O660:O680)),"",STDEV(O660:O680))</f>
        <v>0.011330484359102</v>
      </c>
      <c r="Q680" s="44" t="n">
        <f aca="false">IF(P680="","",(P680*(SQRT(266))))</f>
        <v>0.184794607513189</v>
      </c>
    </row>
    <row r="681" customFormat="false" ht="12.75" hidden="false" customHeight="false" outlineLevel="0" collapsed="false">
      <c r="A681" s="45" t="n">
        <v>36790</v>
      </c>
      <c r="B681" s="40" t="n">
        <v>29</v>
      </c>
      <c r="C681" s="41" t="n">
        <f aca="false">IF(ISERROR(LN(B681/B680)),"",LN(B681/B680))</f>
        <v>-0.00858374369139144</v>
      </c>
      <c r="D681" s="42" t="n">
        <f aca="false">+IF(ISERROR(STDEV(C661:C681)),"",STDEV(C661:C681))</f>
        <v>0.0138831450223119</v>
      </c>
      <c r="E681" s="43" t="n">
        <f aca="false">IF(D681="","",(D681*(SQRT(266))))</f>
        <v>0.226427243014184</v>
      </c>
      <c r="F681" s="40" t="n">
        <v>29.25</v>
      </c>
      <c r="G681" s="41" t="n">
        <f aca="false">IF(ISERROR(LN(F681/F680)),"",LN(F681/F680))</f>
        <v>-0.00851068966790862</v>
      </c>
      <c r="H681" s="42" t="n">
        <f aca="false">+IF(ISERROR(STDEV(G661:G681)),"",STDEV(G661:G681))</f>
        <v>0.0111125472728097</v>
      </c>
      <c r="I681" s="44" t="n">
        <f aca="false">IF(H681="","",(H681*(SQRT(266))))</f>
        <v>0.181240161202904</v>
      </c>
      <c r="J681" s="40" t="n">
        <v>38.5</v>
      </c>
      <c r="K681" s="41" t="n">
        <f aca="false">IF(ISERROR(LN(J681/J680)),"",LN(J681/J680))</f>
        <v>0</v>
      </c>
      <c r="L681" s="42" t="n">
        <f aca="false">+IF(ISERROR(STDEV(K661:K681)),"",STDEV(K661:K681))</f>
        <v>0.0101640843222494</v>
      </c>
      <c r="M681" s="44" t="n">
        <f aca="false">IF(L681="","",(L681*(SQRT(266))))</f>
        <v>0.165771198611838</v>
      </c>
      <c r="N681" s="40" t="n">
        <v>71</v>
      </c>
      <c r="O681" s="41" t="n">
        <f aca="false">IF(ISERROR(LN(N681/N680)),"",LN(N681/N680))</f>
        <v>0</v>
      </c>
      <c r="P681" s="42" t="n">
        <f aca="false">+IF(ISERROR(STDEV(O661:O681)),"",STDEV(O661:O681))</f>
        <v>0.0111514029455997</v>
      </c>
      <c r="Q681" s="44" t="n">
        <f aca="false">IF(P681="","",(P681*(SQRT(266))))</f>
        <v>0.181873878048125</v>
      </c>
    </row>
    <row r="682" customFormat="false" ht="12.75" hidden="false" customHeight="false" outlineLevel="0" collapsed="false">
      <c r="A682" s="45" t="n">
        <v>36791</v>
      </c>
      <c r="B682" s="40" t="n">
        <v>28.75</v>
      </c>
      <c r="C682" s="41" t="n">
        <f aca="false">IF(ISERROR(LN(B682/B681)),"",LN(B682/B681))</f>
        <v>-0.00865806274311454</v>
      </c>
      <c r="D682" s="42" t="n">
        <f aca="false">+IF(ISERROR(STDEV(C662:C682)),"",STDEV(C662:C682))</f>
        <v>0.0140890381238639</v>
      </c>
      <c r="E682" s="43" t="n">
        <f aca="false">IF(D682="","",(D682*(SQRT(266))))</f>
        <v>0.229785257877902</v>
      </c>
      <c r="F682" s="40" t="n">
        <v>29</v>
      </c>
      <c r="G682" s="41" t="n">
        <f aca="false">IF(ISERROR(LN(F682/F681)),"",LN(F682/F681))</f>
        <v>-0.00858374369139144</v>
      </c>
      <c r="H682" s="42" t="n">
        <f aca="false">+IF(ISERROR(STDEV(G662:G682)),"",STDEV(G662:G682))</f>
        <v>0.0113482389142225</v>
      </c>
      <c r="I682" s="44" t="n">
        <f aca="false">IF(H682="","",(H682*(SQRT(266))))</f>
        <v>0.185084175544094</v>
      </c>
      <c r="J682" s="40" t="n">
        <v>38.25</v>
      </c>
      <c r="K682" s="41" t="n">
        <f aca="false">IF(ISERROR(LN(J682/J681)),"",LN(J682/J681))</f>
        <v>-0.00651468102119364</v>
      </c>
      <c r="L682" s="42" t="n">
        <f aca="false">+IF(ISERROR(STDEV(K662:K682)),"",STDEV(K662:K682))</f>
        <v>0.0103954583028316</v>
      </c>
      <c r="M682" s="44" t="n">
        <f aca="false">IF(L682="","",(L682*(SQRT(266))))</f>
        <v>0.169544794035948</v>
      </c>
      <c r="N682" s="40" t="n">
        <v>70</v>
      </c>
      <c r="O682" s="41" t="n">
        <f aca="false">IF(ISERROR(LN(N682/N681)),"",LN(N682/N681))</f>
        <v>-0.0141846349919564</v>
      </c>
      <c r="P682" s="42" t="n">
        <f aca="false">+IF(ISERROR(STDEV(O662:O682)),"",STDEV(O662:O682))</f>
        <v>0.0118720668032224</v>
      </c>
      <c r="Q682" s="44" t="n">
        <f aca="false">IF(P682="","",(P682*(SQRT(266))))</f>
        <v>0.193627549868108</v>
      </c>
    </row>
    <row r="683" customFormat="false" ht="12.75" hidden="false" customHeight="false" outlineLevel="0" collapsed="false">
      <c r="A683" s="45" t="n">
        <v>36794</v>
      </c>
      <c r="B683" s="40" t="n">
        <v>27.75</v>
      </c>
      <c r="C683" s="41" t="n">
        <f aca="false">IF(ISERROR(LN(B683/B682)),"",LN(B683/B682))</f>
        <v>-0.035401927050916</v>
      </c>
      <c r="D683" s="42" t="n">
        <f aca="false">+IF(ISERROR(STDEV(C663:C683)),"",STDEV(C663:C683))</f>
        <v>0.0161528088605861</v>
      </c>
      <c r="E683" s="43" t="n">
        <f aca="false">IF(D683="","",(D683*(SQRT(266))))</f>
        <v>0.263444339979138</v>
      </c>
      <c r="F683" s="40" t="n">
        <v>28.5</v>
      </c>
      <c r="G683" s="41" t="n">
        <f aca="false">IF(ISERROR(LN(F683/F682)),"",LN(F683/F682))</f>
        <v>-0.0173917427118692</v>
      </c>
      <c r="H683" s="42" t="n">
        <f aca="false">+IF(ISERROR(STDEV(G663:G683)),"",STDEV(G663:G683))</f>
        <v>0.0118795157402581</v>
      </c>
      <c r="I683" s="44" t="n">
        <f aca="false">IF(H683="","",(H683*(SQRT(266))))</f>
        <v>0.19374903835459</v>
      </c>
      <c r="J683" s="40" t="n">
        <v>38.25</v>
      </c>
      <c r="K683" s="41" t="n">
        <f aca="false">IF(ISERROR(LN(J683/J682)),"",LN(J683/J682))</f>
        <v>0</v>
      </c>
      <c r="L683" s="42" t="n">
        <f aca="false">+IF(ISERROR(STDEV(K663:K683)),"",STDEV(K663:K683))</f>
        <v>0.0101563963299773</v>
      </c>
      <c r="M683" s="44" t="n">
        <f aca="false">IF(L683="","",(L683*(SQRT(266))))</f>
        <v>0.16564581125244</v>
      </c>
      <c r="N683" s="40" t="n">
        <v>70</v>
      </c>
      <c r="O683" s="41" t="n">
        <f aca="false">IF(ISERROR(LN(N683/N682)),"",LN(N683/N682))</f>
        <v>0</v>
      </c>
      <c r="P683" s="42" t="n">
        <f aca="false">+IF(ISERROR(STDEV(O663:O683)),"",STDEV(O663:O683))</f>
        <v>0.0118720668032224</v>
      </c>
      <c r="Q683" s="44" t="n">
        <f aca="false">IF(P683="","",(P683*(SQRT(266))))</f>
        <v>0.193627549868108</v>
      </c>
    </row>
    <row r="684" customFormat="false" ht="12.75" hidden="false" customHeight="false" outlineLevel="0" collapsed="false">
      <c r="A684" s="45" t="n">
        <v>36795</v>
      </c>
      <c r="B684" s="40" t="n">
        <v>28.25</v>
      </c>
      <c r="C684" s="41" t="n">
        <f aca="false">IF(ISERROR(LN(B684/B683)),"",LN(B684/B683))</f>
        <v>0.0178576174000065</v>
      </c>
      <c r="D684" s="42" t="n">
        <f aca="false">+IF(ISERROR(STDEV(C664:C684)),"",STDEV(C664:C684))</f>
        <v>0.0164848762671088</v>
      </c>
      <c r="E684" s="43" t="n">
        <f aca="false">IF(D684="","",(D684*(SQRT(266))))</f>
        <v>0.268860195481112</v>
      </c>
      <c r="F684" s="40" t="n">
        <v>28.75</v>
      </c>
      <c r="G684" s="41" t="n">
        <f aca="false">IF(ISERROR(LN(F684/F683)),"",LN(F684/F683))</f>
        <v>0.00873367996875463</v>
      </c>
      <c r="H684" s="42" t="n">
        <f aca="false">+IF(ISERROR(STDEV(G664:G684)),"",STDEV(G664:G684))</f>
        <v>0.0118720095494921</v>
      </c>
      <c r="I684" s="44" t="n">
        <f aca="false">IF(H684="","",(H684*(SQRT(266))))</f>
        <v>0.193626616088025</v>
      </c>
      <c r="J684" s="40" t="n">
        <v>38</v>
      </c>
      <c r="K684" s="41" t="n">
        <f aca="false">IF(ISERROR(LN(J684/J683)),"",LN(J684/J683))</f>
        <v>-0.00655740054615905</v>
      </c>
      <c r="L684" s="42" t="n">
        <f aca="false">+IF(ISERROR(STDEV(K664:K684)),"",STDEV(K664:K684))</f>
        <v>0.0103340365771491</v>
      </c>
      <c r="M684" s="44" t="n">
        <f aca="false">IF(L684="","",(L684*(SQRT(266))))</f>
        <v>0.16854303600597</v>
      </c>
      <c r="N684" s="40" t="n">
        <v>68.5</v>
      </c>
      <c r="O684" s="41" t="n">
        <f aca="false">IF(ISERROR(LN(N684/N683)),"",LN(N684/N683))</f>
        <v>-0.0216614967811794</v>
      </c>
      <c r="P684" s="42" t="n">
        <f aca="false">+IF(ISERROR(STDEV(O664:O684)),"",STDEV(O664:O684))</f>
        <v>0.0128436260991625</v>
      </c>
      <c r="Q684" s="44" t="n">
        <f aca="false">IF(P684="","",(P684*(SQRT(266))))</f>
        <v>0.20947320245266</v>
      </c>
    </row>
    <row r="685" customFormat="false" ht="12.75" hidden="false" customHeight="false" outlineLevel="0" collapsed="false">
      <c r="A685" s="45" t="n">
        <v>36796</v>
      </c>
      <c r="B685" s="40" t="n">
        <v>28.25</v>
      </c>
      <c r="C685" s="41" t="n">
        <f aca="false">IF(ISERROR(LN(B685/B684)),"",LN(B685/B684))</f>
        <v>0</v>
      </c>
      <c r="D685" s="42" t="n">
        <f aca="false">+IF(ISERROR(STDEV(C665:C685)),"",STDEV(C665:C685))</f>
        <v>0.0163896532161617</v>
      </c>
      <c r="E685" s="43" t="n">
        <f aca="false">IF(D685="","",(D685*(SQRT(266))))</f>
        <v>0.267307154519378</v>
      </c>
      <c r="F685" s="40" t="n">
        <v>28.75</v>
      </c>
      <c r="G685" s="41" t="n">
        <f aca="false">IF(ISERROR(LN(F685/F684)),"",LN(F685/F684))</f>
        <v>0</v>
      </c>
      <c r="H685" s="42" t="n">
        <f aca="false">+IF(ISERROR(STDEV(G665:G685)),"",STDEV(G665:G685))</f>
        <v>0.0117441342684381</v>
      </c>
      <c r="I685" s="44" t="n">
        <f aca="false">IF(H685="","",(H685*(SQRT(266))))</f>
        <v>0.191541033369399</v>
      </c>
      <c r="J685" s="40" t="n">
        <v>38</v>
      </c>
      <c r="K685" s="41" t="n">
        <f aca="false">IF(ISERROR(LN(J685/J684)),"",LN(J685/J684))</f>
        <v>0</v>
      </c>
      <c r="L685" s="42" t="n">
        <f aca="false">+IF(ISERROR(STDEV(K665:K685)),"",STDEV(K665:K685))</f>
        <v>0.0103340365771491</v>
      </c>
      <c r="M685" s="44" t="n">
        <f aca="false">IF(L685="","",(L685*(SQRT(266))))</f>
        <v>0.16854303600597</v>
      </c>
      <c r="N685" s="40" t="n">
        <v>68.5</v>
      </c>
      <c r="O685" s="41" t="n">
        <f aca="false">IF(ISERROR(LN(N685/N684)),"",LN(N685/N684))</f>
        <v>0</v>
      </c>
      <c r="P685" s="42" t="n">
        <f aca="false">+IF(ISERROR(STDEV(O665:O685)),"",STDEV(O665:O685))</f>
        <v>0.0128436260991625</v>
      </c>
      <c r="Q685" s="44" t="n">
        <f aca="false">IF(P685="","",(P685*(SQRT(266))))</f>
        <v>0.20947320245266</v>
      </c>
    </row>
    <row r="686" customFormat="false" ht="12.75" hidden="false" customHeight="false" outlineLevel="0" collapsed="false">
      <c r="A686" s="45" t="n">
        <v>36797</v>
      </c>
      <c r="B686" s="40" t="n">
        <v>28</v>
      </c>
      <c r="C686" s="41" t="n">
        <f aca="false">IF(ISERROR(LN(B686/B685)),"",LN(B686/B685))</f>
        <v>-0.00888894741724604</v>
      </c>
      <c r="D686" s="42" t="n">
        <f aca="false">+IF(ISERROR(STDEV(C666:C686)),"",STDEV(C666:C686))</f>
        <v>0.0163848308734911</v>
      </c>
      <c r="E686" s="43" t="n">
        <f aca="false">IF(D686="","",(D686*(SQRT(266))))</f>
        <v>0.267228504490582</v>
      </c>
      <c r="F686" s="40" t="n">
        <v>28.5</v>
      </c>
      <c r="G686" s="41" t="n">
        <f aca="false">IF(ISERROR(LN(F686/F685)),"",LN(F686/F685))</f>
        <v>-0.00873367996875455</v>
      </c>
      <c r="H686" s="42" t="n">
        <f aca="false">+IF(ISERROR(STDEV(G666:G686)),"",STDEV(G666:G686))</f>
        <v>0.011737753174285</v>
      </c>
      <c r="I686" s="44" t="n">
        <f aca="false">IF(H686="","",(H686*(SQRT(266))))</f>
        <v>0.191436960873276</v>
      </c>
      <c r="J686" s="40" t="n">
        <v>38</v>
      </c>
      <c r="K686" s="41" t="n">
        <f aca="false">IF(ISERROR(LN(J686/J685)),"",LN(J686/J685))</f>
        <v>0</v>
      </c>
      <c r="L686" s="42" t="n">
        <f aca="false">+IF(ISERROR(STDEV(K666:K686)),"",STDEV(K666:K686))</f>
        <v>0.0101219758698514</v>
      </c>
      <c r="M686" s="44" t="n">
        <f aca="false">IF(L686="","",(L686*(SQRT(266))))</f>
        <v>0.165084430536684</v>
      </c>
      <c r="N686" s="40" t="n">
        <v>68.5</v>
      </c>
      <c r="O686" s="41" t="n">
        <f aca="false">IF(ISERROR(LN(N686/N685)),"",LN(N686/N685))</f>
        <v>0</v>
      </c>
      <c r="P686" s="42" t="n">
        <f aca="false">+IF(ISERROR(STDEV(O666:O686)),"",STDEV(O666:O686))</f>
        <v>0.0126454225736387</v>
      </c>
      <c r="Q686" s="44" t="n">
        <f aca="false">IF(P686="","",(P686*(SQRT(266))))</f>
        <v>0.206240600778622</v>
      </c>
    </row>
    <row r="687" customFormat="false" ht="12.75" hidden="false" customHeight="false" outlineLevel="0" collapsed="false">
      <c r="A687" s="45" t="n">
        <v>36798</v>
      </c>
      <c r="B687" s="40" t="n">
        <v>28</v>
      </c>
      <c r="C687" s="41" t="n">
        <f aca="false">IF(ISERROR(LN(B687/B686)),"",LN(B687/B686))</f>
        <v>0</v>
      </c>
      <c r="D687" s="42" t="n">
        <f aca="false">+IF(ISERROR(STDEV(C667:C687)),"",STDEV(C667:C687))</f>
        <v>0.0162772603780201</v>
      </c>
      <c r="E687" s="43" t="n">
        <f aca="false">IF(D687="","",(D687*(SQRT(266))))</f>
        <v>0.265474082802987</v>
      </c>
      <c r="F687" s="40" t="n">
        <v>28.5</v>
      </c>
      <c r="G687" s="41" t="n">
        <f aca="false">IF(ISERROR(LN(F687/F686)),"",LN(F687/F686))</f>
        <v>0</v>
      </c>
      <c r="H687" s="42" t="n">
        <f aca="false">+IF(ISERROR(STDEV(G667:G687)),"",STDEV(G667:G687))</f>
        <v>0.011737753174285</v>
      </c>
      <c r="I687" s="44" t="n">
        <f aca="false">IF(H687="","",(H687*(SQRT(266))))</f>
        <v>0.191436960873277</v>
      </c>
      <c r="J687" s="40" t="n">
        <v>38</v>
      </c>
      <c r="K687" s="41" t="n">
        <f aca="false">IF(ISERROR(LN(J687/J686)),"",LN(J687/J686))</f>
        <v>0</v>
      </c>
      <c r="L687" s="42" t="n">
        <f aca="false">+IF(ISERROR(STDEV(K667:K687)),"",STDEV(K667:K687))</f>
        <v>0.0100963397711324</v>
      </c>
      <c r="M687" s="44" t="n">
        <f aca="false">IF(L687="","",(L687*(SQRT(266))))</f>
        <v>0.164666318419778</v>
      </c>
      <c r="N687" s="40" t="n">
        <v>68.5</v>
      </c>
      <c r="O687" s="41" t="n">
        <f aca="false">IF(ISERROR(LN(N687/N686)),"",LN(N687/N686))</f>
        <v>0</v>
      </c>
      <c r="P687" s="42" t="n">
        <f aca="false">+IF(ISERROR(STDEV(O667:O687)),"",STDEV(O667:O687))</f>
        <v>0.0126454225736387</v>
      </c>
      <c r="Q687" s="44" t="n">
        <f aca="false">IF(P687="","",(P687*(SQRT(266))))</f>
        <v>0.206240600778622</v>
      </c>
    </row>
    <row r="688" customFormat="false" ht="12.75" hidden="false" customHeight="false" outlineLevel="0" collapsed="false">
      <c r="A688" s="45" t="n">
        <v>36801</v>
      </c>
      <c r="B688" s="40" t="n">
        <v>28.5</v>
      </c>
      <c r="C688" s="41" t="n">
        <f aca="false">IF(ISERROR(LN(B688/B687)),"",LN(B688/B687))</f>
        <v>0.0176995770994009</v>
      </c>
      <c r="D688" s="42" t="n">
        <f aca="false">+IF(ISERROR(STDEV(C668:C688)),"",STDEV(C668:C688))</f>
        <v>0.0167066199833149</v>
      </c>
      <c r="E688" s="43" t="n">
        <f aca="false">IF(D688="","",(D688*(SQRT(266))))</f>
        <v>0.272476726046454</v>
      </c>
      <c r="F688" s="40" t="n">
        <v>29</v>
      </c>
      <c r="G688" s="41" t="n">
        <f aca="false">IF(ISERROR(LN(F688/F687)),"",LN(F688/F687))</f>
        <v>0.0173917427118692</v>
      </c>
      <c r="H688" s="42" t="n">
        <f aca="false">+IF(ISERROR(STDEV(G668:G688)),"",STDEV(G668:G688))</f>
        <v>0.0122765007939925</v>
      </c>
      <c r="I688" s="44" t="n">
        <f aca="false">IF(H688="","",(H688*(SQRT(266))))</f>
        <v>0.200223668641205</v>
      </c>
      <c r="J688" s="40" t="n">
        <v>38</v>
      </c>
      <c r="K688" s="41" t="n">
        <f aca="false">IF(ISERROR(LN(J688/J687)),"",LN(J688/J687))</f>
        <v>0</v>
      </c>
      <c r="L688" s="42" t="n">
        <f aca="false">+IF(ISERROR(STDEV(K668:K688)),"",STDEV(K668:K688))</f>
        <v>0.0100963397711324</v>
      </c>
      <c r="M688" s="44" t="n">
        <f aca="false">IF(L688="","",(L688*(SQRT(266))))</f>
        <v>0.164666318419778</v>
      </c>
      <c r="N688" s="40" t="n">
        <v>69</v>
      </c>
      <c r="O688" s="41" t="n">
        <f aca="false">IF(ISERROR(LN(N688/N687)),"",LN(N688/N687))</f>
        <v>0.00727275932907988</v>
      </c>
      <c r="P688" s="42" t="n">
        <f aca="false">+IF(ISERROR(STDEV(O668:O688)),"",STDEV(O668:O688))</f>
        <v>0.0126626087435959</v>
      </c>
      <c r="Q688" s="44" t="n">
        <f aca="false">IF(P688="","",(P688*(SQRT(266))))</f>
        <v>0.206520898728052</v>
      </c>
    </row>
    <row r="689" customFormat="false" ht="12.75" hidden="false" customHeight="false" outlineLevel="0" collapsed="false">
      <c r="A689" s="45" t="n">
        <v>36802</v>
      </c>
      <c r="B689" s="40" t="n">
        <v>28.5</v>
      </c>
      <c r="C689" s="41" t="n">
        <f aca="false">IF(ISERROR(LN(B689/B688)),"",LN(B689/B688))</f>
        <v>0</v>
      </c>
      <c r="D689" s="42" t="n">
        <f aca="false">+IF(ISERROR(STDEV(C669:C689)),"",STDEV(C669:C689))</f>
        <v>0.0167066199833149</v>
      </c>
      <c r="E689" s="43" t="n">
        <f aca="false">IF(D689="","",(D689*(SQRT(266))))</f>
        <v>0.272476726046454</v>
      </c>
      <c r="F689" s="40" t="n">
        <v>29</v>
      </c>
      <c r="G689" s="41" t="n">
        <f aca="false">IF(ISERROR(LN(F689/F688)),"",LN(F689/F688))</f>
        <v>0</v>
      </c>
      <c r="H689" s="42" t="n">
        <f aca="false">+IF(ISERROR(STDEV(G669:G689)),"",STDEV(G669:G689))</f>
        <v>0.0122765007939925</v>
      </c>
      <c r="I689" s="44" t="n">
        <f aca="false">IF(H689="","",(H689*(SQRT(266))))</f>
        <v>0.200223668641205</v>
      </c>
      <c r="J689" s="40" t="n">
        <v>38.5</v>
      </c>
      <c r="K689" s="41" t="n">
        <f aca="false">IF(ISERROR(LN(J689/J688)),"",LN(J689/J688))</f>
        <v>0.0130720815673527</v>
      </c>
      <c r="L689" s="42" t="n">
        <f aca="false">+IF(ISERROR(STDEV(K669:K689)),"",STDEV(K669:K689))</f>
        <v>0.0103299375743842</v>
      </c>
      <c r="M689" s="44" t="n">
        <f aca="false">IF(L689="","",(L689*(SQRT(266))))</f>
        <v>0.168476183294017</v>
      </c>
      <c r="N689" s="40" t="n">
        <v>70.5</v>
      </c>
      <c r="O689" s="41" t="n">
        <f aca="false">IF(ISERROR(LN(N689/N688)),"",LN(N689/N688))</f>
        <v>0.0215062052209637</v>
      </c>
      <c r="P689" s="42" t="n">
        <f aca="false">+IF(ISERROR(STDEV(O669:O689)),"",STDEV(O669:O689))</f>
        <v>0.0130221986465949</v>
      </c>
      <c r="Q689" s="44" t="n">
        <f aca="false">IF(P689="","",(P689*(SQRT(266))))</f>
        <v>0.212385632563285</v>
      </c>
    </row>
    <row r="690" customFormat="false" ht="12.75" hidden="false" customHeight="false" outlineLevel="0" collapsed="false">
      <c r="A690" s="45" t="n">
        <v>36803</v>
      </c>
      <c r="B690" s="40" t="n">
        <v>29</v>
      </c>
      <c r="C690" s="41" t="n">
        <f aca="false">IF(ISERROR(LN(B690/B689)),"",LN(B690/B689))</f>
        <v>0.0173917427118692</v>
      </c>
      <c r="D690" s="42" t="n">
        <f aca="false">+IF(ISERROR(STDEV(C670:C690)),"",STDEV(C670:C690))</f>
        <v>0.0170676889974368</v>
      </c>
      <c r="E690" s="43" t="n">
        <f aca="false">IF(D690="","",(D690*(SQRT(266))))</f>
        <v>0.278365583454058</v>
      </c>
      <c r="F690" s="40" t="n">
        <v>29.5</v>
      </c>
      <c r="G690" s="41" t="n">
        <f aca="false">IF(ISERROR(LN(F690/F689)),"",LN(F690/F689))</f>
        <v>0.0170944333593</v>
      </c>
      <c r="H690" s="42" t="n">
        <f aca="false">+IF(ISERROR(STDEV(G670:G690)),"",STDEV(G670:G690))</f>
        <v>0.0127189302779418</v>
      </c>
      <c r="I690" s="44" t="n">
        <f aca="false">IF(H690="","",(H690*(SQRT(266))))</f>
        <v>0.207439475154631</v>
      </c>
      <c r="J690" s="40" t="n">
        <v>39</v>
      </c>
      <c r="K690" s="41" t="n">
        <f aca="false">IF(ISERROR(LN(J690/J689)),"",LN(J690/J689))</f>
        <v>0.0129034048359078</v>
      </c>
      <c r="L690" s="42" t="n">
        <f aca="false">+IF(ISERROR(STDEV(K670:K690)),"",STDEV(K670:K690))</f>
        <v>0.0105124078886673</v>
      </c>
      <c r="M690" s="44" t="n">
        <f aca="false">IF(L690="","",(L690*(SQRT(266))))</f>
        <v>0.171452184058157</v>
      </c>
      <c r="N690" s="40" t="n">
        <v>71</v>
      </c>
      <c r="O690" s="41" t="n">
        <f aca="false">IF(ISERROR(LN(N690/N689)),"",LN(N690/N689))</f>
        <v>0.00706716722309235</v>
      </c>
      <c r="P690" s="42" t="n">
        <f aca="false">+IF(ISERROR(STDEV(O670:O690)),"",STDEV(O670:O690))</f>
        <v>0.0105056248138182</v>
      </c>
      <c r="Q690" s="44" t="n">
        <f aca="false">IF(P690="","",(P690*(SQRT(266))))</f>
        <v>0.171341555455289</v>
      </c>
    </row>
    <row r="691" customFormat="false" ht="12.75" hidden="false" customHeight="false" outlineLevel="0" collapsed="false">
      <c r="A691" s="45" t="n">
        <v>36804</v>
      </c>
      <c r="B691" s="40" t="n">
        <v>28.75</v>
      </c>
      <c r="C691" s="41" t="n">
        <f aca="false">IF(ISERROR(LN(B691/B690)),"",LN(B691/B690))</f>
        <v>-0.00865806274311454</v>
      </c>
      <c r="D691" s="42" t="n">
        <f aca="false">+IF(ISERROR(STDEV(C671:C691)),"",STDEV(C671:C691))</f>
        <v>0.0172247546503381</v>
      </c>
      <c r="E691" s="43" t="n">
        <f aca="false">IF(D691="","",(D691*(SQRT(266))))</f>
        <v>0.280927246730031</v>
      </c>
      <c r="F691" s="40" t="n">
        <v>29.5</v>
      </c>
      <c r="G691" s="41" t="n">
        <f aca="false">IF(ISERROR(LN(F691/F690)),"",LN(F691/F690))</f>
        <v>0</v>
      </c>
      <c r="H691" s="42" t="n">
        <f aca="false">+IF(ISERROR(STDEV(G671:G691)),"",STDEV(G671:G691))</f>
        <v>0.0127189302779418</v>
      </c>
      <c r="I691" s="44" t="n">
        <f aca="false">IF(H691="","",(H691*(SQRT(266))))</f>
        <v>0.207439475154631</v>
      </c>
      <c r="J691" s="40" t="n">
        <v>38.75</v>
      </c>
      <c r="K691" s="41" t="n">
        <f aca="false">IF(ISERROR(LN(J691/J690)),"",LN(J691/J690))</f>
        <v>-0.0064308903302904</v>
      </c>
      <c r="L691" s="42" t="n">
        <f aca="false">+IF(ISERROR(STDEV(K671:K691)),"",STDEV(K671:K691))</f>
        <v>0.00811596597166068</v>
      </c>
      <c r="M691" s="44" t="n">
        <f aca="false">IF(L691="","",(L691*(SQRT(266))))</f>
        <v>0.132367399202897</v>
      </c>
      <c r="N691" s="40" t="n">
        <v>71</v>
      </c>
      <c r="O691" s="41" t="n">
        <f aca="false">IF(ISERROR(LN(N691/N690)),"",LN(N691/N690))</f>
        <v>0</v>
      </c>
      <c r="P691" s="42" t="n">
        <f aca="false">+IF(ISERROR(STDEV(O671:O691)),"",STDEV(O671:O691))</f>
        <v>0.0105056248138182</v>
      </c>
      <c r="Q691" s="44" t="n">
        <f aca="false">IF(P691="","",(P691*(SQRT(266))))</f>
        <v>0.171341555455289</v>
      </c>
    </row>
    <row r="692" customFormat="false" ht="12.75" hidden="false" customHeight="false" outlineLevel="0" collapsed="false">
      <c r="A692" s="45" t="n">
        <v>36805</v>
      </c>
      <c r="B692" s="40" t="n">
        <v>28.5</v>
      </c>
      <c r="C692" s="41" t="n">
        <f aca="false">IF(ISERROR(LN(B692/B691)),"",LN(B692/B691))</f>
        <v>-0.00873367996875455</v>
      </c>
      <c r="D692" s="42" t="n">
        <f aca="false">+IF(ISERROR(STDEV(C672:C692)),"",STDEV(C672:C692))</f>
        <v>0.0160933131298451</v>
      </c>
      <c r="E692" s="43" t="n">
        <f aca="false">IF(D692="","",(D692*(SQRT(266))))</f>
        <v>0.262473993976042</v>
      </c>
      <c r="F692" s="40" t="n">
        <v>29.25</v>
      </c>
      <c r="G692" s="41" t="n">
        <f aca="false">IF(ISERROR(LN(F692/F691)),"",LN(F692/F691))</f>
        <v>-0.00851068966790862</v>
      </c>
      <c r="H692" s="42" t="n">
        <f aca="false">+IF(ISERROR(STDEV(G672:G692)),"",STDEV(G672:G692))</f>
        <v>0.012107084343992</v>
      </c>
      <c r="I692" s="44" t="n">
        <f aca="false">IF(H692="","",(H692*(SQRT(266))))</f>
        <v>0.197460569960524</v>
      </c>
      <c r="J692" s="40" t="n">
        <v>38.5</v>
      </c>
      <c r="K692" s="41" t="n">
        <f aca="false">IF(ISERROR(LN(J692/J691)),"",LN(J692/J691))</f>
        <v>-0.00647251450561748</v>
      </c>
      <c r="L692" s="42" t="n">
        <f aca="false">+IF(ISERROR(STDEV(K672:K692)),"",STDEV(K672:K692))</f>
        <v>0.00810227682224254</v>
      </c>
      <c r="M692" s="44" t="n">
        <f aca="false">IF(L692="","",(L692*(SQRT(266))))</f>
        <v>0.132144135932436</v>
      </c>
      <c r="N692" s="40" t="n">
        <v>70.5</v>
      </c>
      <c r="O692" s="41" t="n">
        <f aca="false">IF(ISERROR(LN(N692/N691)),"",LN(N692/N691))</f>
        <v>-0.00706716722309244</v>
      </c>
      <c r="P692" s="42" t="n">
        <f aca="false">+IF(ISERROR(STDEV(O672:O692)),"",STDEV(O672:O692))</f>
        <v>0.0100077618401916</v>
      </c>
      <c r="Q692" s="44" t="n">
        <f aca="false">IF(P692="","",(P692*(SQRT(266))))</f>
        <v>0.163221656085517</v>
      </c>
    </row>
    <row r="693" customFormat="false" ht="12.75" hidden="false" customHeight="false" outlineLevel="0" collapsed="false">
      <c r="A693" s="45" t="n">
        <v>36808</v>
      </c>
      <c r="B693" s="40" t="n">
        <v>28.5</v>
      </c>
      <c r="C693" s="41" t="n">
        <f aca="false">IF(ISERROR(LN(B693/B692)),"",LN(B693/B692))</f>
        <v>0</v>
      </c>
      <c r="D693" s="42" t="n">
        <f aca="false">+IF(ISERROR(STDEV(C673:C693)),"",STDEV(C673:C693))</f>
        <v>0.0160933131298451</v>
      </c>
      <c r="E693" s="43" t="n">
        <f aca="false">IF(D693="","",(D693*(SQRT(266))))</f>
        <v>0.262473993976042</v>
      </c>
      <c r="F693" s="40" t="n">
        <v>29</v>
      </c>
      <c r="G693" s="41" t="n">
        <f aca="false">IF(ISERROR(LN(F693/F692)),"",LN(F693/F692))</f>
        <v>-0.00858374369139144</v>
      </c>
      <c r="H693" s="42" t="n">
        <f aca="false">+IF(ISERROR(STDEV(G673:G693)),"",STDEV(G673:G693))</f>
        <v>0.0123536155334181</v>
      </c>
      <c r="I693" s="44" t="n">
        <f aca="false">IF(H693="","",(H693*(SQRT(266))))</f>
        <v>0.201481371979737</v>
      </c>
      <c r="J693" s="40" t="n">
        <v>38.25</v>
      </c>
      <c r="K693" s="41" t="n">
        <f aca="false">IF(ISERROR(LN(J693/J692)),"",LN(J693/J692))</f>
        <v>-0.00651468102119364</v>
      </c>
      <c r="L693" s="42" t="n">
        <f aca="false">+IF(ISERROR(STDEV(K673:K693)),"",STDEV(K673:K693))</f>
        <v>0.00830064630036785</v>
      </c>
      <c r="M693" s="44" t="n">
        <f aca="false">IF(L693="","",(L693*(SQRT(266))))</f>
        <v>0.135379444211496</v>
      </c>
      <c r="N693" s="40" t="n">
        <v>70.5</v>
      </c>
      <c r="O693" s="41" t="n">
        <f aca="false">IF(ISERROR(LN(N693/N692)),"",LN(N693/N692))</f>
        <v>0</v>
      </c>
      <c r="P693" s="42" t="n">
        <f aca="false">+IF(ISERROR(STDEV(O673:O693)),"",STDEV(O673:O693))</f>
        <v>0.0100077618401916</v>
      </c>
      <c r="Q693" s="44" t="n">
        <f aca="false">IF(P693="","",(P693*(SQRT(266))))</f>
        <v>0.163221656085517</v>
      </c>
    </row>
    <row r="694" customFormat="false" ht="12.75" hidden="false" customHeight="false" outlineLevel="0" collapsed="false">
      <c r="A694" s="45" t="n">
        <v>36809</v>
      </c>
      <c r="B694" s="40" t="n">
        <v>28.25</v>
      </c>
      <c r="C694" s="41" t="n">
        <f aca="false">IF(ISERROR(LN(B694/B693)),"",LN(B694/B693))</f>
        <v>-0.00881062968215492</v>
      </c>
      <c r="D694" s="42" t="n">
        <f aca="false">+IF(ISERROR(STDEV(C674:C694)),"",STDEV(C674:C694))</f>
        <v>0.0162775818656501</v>
      </c>
      <c r="E694" s="43" t="n">
        <f aca="false">IF(D694="","",(D694*(SQRT(266))))</f>
        <v>0.265479326107557</v>
      </c>
      <c r="F694" s="40" t="n">
        <v>28.75</v>
      </c>
      <c r="G694" s="41" t="n">
        <f aca="false">IF(ISERROR(LN(F694/F693)),"",LN(F694/F693))</f>
        <v>-0.00865806274311454</v>
      </c>
      <c r="H694" s="42" t="n">
        <f aca="false">+IF(ISERROR(STDEV(G674:G694)),"",STDEV(G674:G694))</f>
        <v>0.012584557850503</v>
      </c>
      <c r="I694" s="44" t="n">
        <f aca="false">IF(H694="","",(H694*(SQRT(266))))</f>
        <v>0.205247927185262</v>
      </c>
      <c r="J694" s="40" t="n">
        <v>38</v>
      </c>
      <c r="K694" s="41" t="n">
        <f aca="false">IF(ISERROR(LN(J694/J693)),"",LN(J694/J693))</f>
        <v>-0.00655740054615905</v>
      </c>
      <c r="L694" s="42" t="n">
        <f aca="false">+IF(ISERROR(STDEV(K674:K694)),"",STDEV(K674:K694))</f>
        <v>0.0084844457096311</v>
      </c>
      <c r="M694" s="44" t="n">
        <f aca="false">IF(L694="","",(L694*(SQRT(266))))</f>
        <v>0.13837712185876</v>
      </c>
      <c r="N694" s="40" t="n">
        <v>70</v>
      </c>
      <c r="O694" s="41" t="n">
        <f aca="false">IF(ISERROR(LN(N694/N693)),"",LN(N694/N693))</f>
        <v>-0.00711746776886399</v>
      </c>
      <c r="P694" s="42" t="n">
        <f aca="false">+IF(ISERROR(STDEV(O674:O694)),"",STDEV(O674:O694))</f>
        <v>0.00979217450790301</v>
      </c>
      <c r="Q694" s="44" t="n">
        <f aca="false">IF(P694="","",(P694*(SQRT(266))))</f>
        <v>0.159705533103265</v>
      </c>
    </row>
    <row r="695" customFormat="false" ht="12.75" hidden="false" customHeight="false" outlineLevel="0" collapsed="false">
      <c r="A695" s="45" t="n">
        <v>36810</v>
      </c>
      <c r="B695" s="40" t="n">
        <v>28.5</v>
      </c>
      <c r="C695" s="41" t="n">
        <f aca="false">IF(ISERROR(LN(B695/B694)),"",LN(B695/B694))</f>
        <v>0.00881062968215491</v>
      </c>
      <c r="D695" s="42" t="n">
        <f aca="false">+IF(ISERROR(STDEV(C675:C695)),"",STDEV(C675:C695))</f>
        <v>0.015932529023727</v>
      </c>
      <c r="E695" s="43" t="n">
        <f aca="false">IF(D695="","",(D695*(SQRT(266))))</f>
        <v>0.259851684563418</v>
      </c>
      <c r="F695" s="40" t="n">
        <v>29</v>
      </c>
      <c r="G695" s="41" t="n">
        <f aca="false">IF(ISERROR(LN(F695/F694)),"",LN(F695/F694))</f>
        <v>0.00865806274311453</v>
      </c>
      <c r="H695" s="42" t="n">
        <f aca="false">+IF(ISERROR(STDEV(G675:G695)),"",STDEV(G675:G695))</f>
        <v>0.0121514867423369</v>
      </c>
      <c r="I695" s="44" t="n">
        <f aca="false">IF(H695="","",(H695*(SQRT(266))))</f>
        <v>0.19818475116185</v>
      </c>
      <c r="J695" s="40" t="n">
        <v>38.5</v>
      </c>
      <c r="K695" s="41" t="n">
        <f aca="false">IF(ISERROR(LN(J695/J694)),"",LN(J695/J694))</f>
        <v>0.0130720815673527</v>
      </c>
      <c r="L695" s="42" t="n">
        <f aca="false">+IF(ISERROR(STDEV(K675:K695)),"",STDEV(K675:K695))</f>
        <v>0.00885792775235597</v>
      </c>
      <c r="M695" s="44" t="n">
        <f aca="false">IF(L695="","",(L695*(SQRT(266))))</f>
        <v>0.144468429636183</v>
      </c>
      <c r="N695" s="40" t="n">
        <v>70.5</v>
      </c>
      <c r="O695" s="41" t="n">
        <f aca="false">IF(ISERROR(LN(N695/N694)),"",LN(N695/N694))</f>
        <v>0.00711746776886396</v>
      </c>
      <c r="P695" s="42" t="n">
        <f aca="false">+IF(ISERROR(STDEV(O675:O695)),"",STDEV(O675:O695))</f>
        <v>0.00941609161679443</v>
      </c>
      <c r="Q695" s="44" t="n">
        <f aca="false">IF(P695="","",(P695*(SQRT(266))))</f>
        <v>0.153571806772404</v>
      </c>
    </row>
    <row r="696" customFormat="false" ht="12.75" hidden="false" customHeight="false" outlineLevel="0" collapsed="false">
      <c r="A696" s="45" t="n">
        <v>36811</v>
      </c>
      <c r="B696" s="40" t="n">
        <v>29</v>
      </c>
      <c r="C696" s="41" t="n">
        <f aca="false">IF(ISERROR(LN(B696/B695)),"",LN(B696/B695))</f>
        <v>0.0173917427118692</v>
      </c>
      <c r="D696" s="42" t="n">
        <f aca="false">+IF(ISERROR(STDEV(C676:C696)),"",STDEV(C676:C696))</f>
        <v>0.0131540963500102</v>
      </c>
      <c r="E696" s="43" t="n">
        <f aca="false">IF(D696="","",(D696*(SQRT(266))))</f>
        <v>0.214536819005278</v>
      </c>
      <c r="F696" s="40" t="n">
        <v>29.25</v>
      </c>
      <c r="G696" s="41" t="n">
        <f aca="false">IF(ISERROR(LN(F696/F695)),"",LN(F696/F695))</f>
        <v>0.00858374369139144</v>
      </c>
      <c r="H696" s="42" t="n">
        <f aca="false">+IF(ISERROR(STDEV(G676:G696)),"",STDEV(G676:G696))</f>
        <v>0.00961920489906878</v>
      </c>
      <c r="I696" s="44" t="n">
        <f aca="false">IF(H696="","",(H696*(SQRT(266))))</f>
        <v>0.156884484155736</v>
      </c>
      <c r="J696" s="40" t="n">
        <v>39.5</v>
      </c>
      <c r="K696" s="41" t="n">
        <f aca="false">IF(ISERROR(LN(J696/J695)),"",LN(J696/J695))</f>
        <v>0.0256424306133377</v>
      </c>
      <c r="L696" s="42" t="n">
        <f aca="false">+IF(ISERROR(STDEV(K676:K696)),"",STDEV(K676:K696))</f>
        <v>0.00871616005000977</v>
      </c>
      <c r="M696" s="44" t="n">
        <f aca="false">IF(L696="","",(L696*(SQRT(266))))</f>
        <v>0.142156268383159</v>
      </c>
      <c r="N696" s="40" t="n">
        <v>71</v>
      </c>
      <c r="O696" s="41" t="n">
        <f aca="false">IF(ISERROR(LN(N696/N695)),"",LN(N696/N695))</f>
        <v>0.00706716722309235</v>
      </c>
      <c r="P696" s="42" t="n">
        <f aca="false">+IF(ISERROR(STDEV(O676:O696)),"",STDEV(O676:O696))</f>
        <v>0.00902387995730042</v>
      </c>
      <c r="Q696" s="44" t="n">
        <f aca="false">IF(P696="","",(P696*(SQRT(266))))</f>
        <v>0.147175028189847</v>
      </c>
    </row>
    <row r="697" customFormat="false" ht="12.75" hidden="false" customHeight="false" outlineLevel="0" collapsed="false">
      <c r="A697" s="45" t="n">
        <v>36812</v>
      </c>
      <c r="B697" s="40" t="n">
        <v>29</v>
      </c>
      <c r="C697" s="41" t="n">
        <f aca="false">IF(ISERROR(LN(B697/B696)),"",LN(B697/B696))</f>
        <v>0</v>
      </c>
      <c r="D697" s="42" t="n">
        <f aca="false">+IF(ISERROR(STDEV(C677:C697)),"",STDEV(C677:C697))</f>
        <v>0.0130177044571883</v>
      </c>
      <c r="E697" s="43" t="n">
        <f aca="false">IF(D697="","",(D697*(SQRT(266))))</f>
        <v>0.212312334552258</v>
      </c>
      <c r="F697" s="40" t="n">
        <v>29.25</v>
      </c>
      <c r="G697" s="41" t="n">
        <f aca="false">IF(ISERROR(LN(F697/F696)),"",LN(F697/F696))</f>
        <v>0</v>
      </c>
      <c r="H697" s="42" t="n">
        <f aca="false">+IF(ISERROR(STDEV(G677:G697)),"",STDEV(G677:G697))</f>
        <v>0.00943506757978206</v>
      </c>
      <c r="I697" s="44" t="n">
        <f aca="false">IF(H697="","",(H697*(SQRT(266))))</f>
        <v>0.153881295362771</v>
      </c>
      <c r="J697" s="40" t="n">
        <v>39.5</v>
      </c>
      <c r="K697" s="41" t="n">
        <f aca="false">IF(ISERROR(LN(J697/J696)),"",LN(J697/J696))</f>
        <v>0</v>
      </c>
      <c r="L697" s="42" t="n">
        <f aca="false">+IF(ISERROR(STDEV(K677:K697)),"",STDEV(K677:K697))</f>
        <v>0.0083324981800117</v>
      </c>
      <c r="M697" s="44" t="n">
        <f aca="false">IF(L697="","",(L697*(SQRT(266))))</f>
        <v>0.135898932647365</v>
      </c>
      <c r="N697" s="40" t="n">
        <v>71</v>
      </c>
      <c r="O697" s="41" t="n">
        <f aca="false">IF(ISERROR(LN(N697/N696)),"",LN(N697/N696))</f>
        <v>0</v>
      </c>
      <c r="P697" s="42" t="n">
        <f aca="false">+IF(ISERROR(STDEV(O677:O697)),"",STDEV(O677:O697))</f>
        <v>0.00847639503704285</v>
      </c>
      <c r="Q697" s="44" t="n">
        <f aca="false">IF(P697="","",(P697*(SQRT(266))))</f>
        <v>0.138245819362414</v>
      </c>
    </row>
    <row r="698" customFormat="false" ht="12.75" hidden="false" customHeight="false" outlineLevel="0" collapsed="false">
      <c r="A698" s="45" t="n">
        <v>36815</v>
      </c>
      <c r="B698" s="40" t="n">
        <v>29.5</v>
      </c>
      <c r="C698" s="41" t="n">
        <f aca="false">IF(ISERROR(LN(B698/B697)),"",LN(B698/B697))</f>
        <v>0.0170944333593</v>
      </c>
      <c r="D698" s="42" t="n">
        <f aca="false">+IF(ISERROR(STDEV(C678:C698)),"",STDEV(C678:C698))</f>
        <v>0.0135416339801585</v>
      </c>
      <c r="E698" s="43" t="n">
        <f aca="false">IF(D698="","",(D698*(SQRT(266))))</f>
        <v>0.220857366476165</v>
      </c>
      <c r="F698" s="40" t="n">
        <v>29.75</v>
      </c>
      <c r="G698" s="41" t="n">
        <f aca="false">IF(ISERROR(LN(F698/F697)),"",LN(F698/F697))</f>
        <v>0.0169495583137732</v>
      </c>
      <c r="H698" s="42" t="n">
        <f aca="false">+IF(ISERROR(STDEV(G678:G698)),"",STDEV(G678:G698))</f>
        <v>0.00997966564132147</v>
      </c>
      <c r="I698" s="44" t="n">
        <f aca="false">IF(H698="","",(H698*(SQRT(266))))</f>
        <v>0.162763420949377</v>
      </c>
      <c r="J698" s="40" t="n">
        <v>39.8</v>
      </c>
      <c r="K698" s="41" t="n">
        <f aca="false">IF(ISERROR(LN(J698/J697)),"",LN(J698/J697))</f>
        <v>0.00756624038331566</v>
      </c>
      <c r="L698" s="42" t="n">
        <f aca="false">+IF(ISERROR(STDEV(K678:K698)),"",STDEV(K678:K698))</f>
        <v>0.00843994853982472</v>
      </c>
      <c r="M698" s="44" t="n">
        <f aca="false">IF(L698="","",(L698*(SQRT(266))))</f>
        <v>0.137651394981673</v>
      </c>
      <c r="N698" s="40" t="n">
        <v>72</v>
      </c>
      <c r="O698" s="41" t="n">
        <f aca="false">IF(ISERROR(LN(N698/N697)),"",LN(N698/N697))</f>
        <v>0.0139862419747399</v>
      </c>
      <c r="P698" s="42" t="n">
        <f aca="false">+IF(ISERROR(STDEV(O678:O698)),"",STDEV(O678:O698))</f>
        <v>0.00900912155191317</v>
      </c>
      <c r="Q698" s="44" t="n">
        <f aca="false">IF(P698="","",(P698*(SQRT(266))))</f>
        <v>0.146934325882283</v>
      </c>
    </row>
    <row r="699" customFormat="false" ht="12.75" hidden="false" customHeight="false" outlineLevel="0" collapsed="false">
      <c r="A699" s="45" t="n">
        <v>36816</v>
      </c>
      <c r="B699" s="40" t="n">
        <v>29.35</v>
      </c>
      <c r="C699" s="41" t="n">
        <f aca="false">IF(ISERROR(LN(B699/B698)),"",LN(B699/B698))</f>
        <v>-0.00509771707166861</v>
      </c>
      <c r="D699" s="42" t="n">
        <f aca="false">+IF(ISERROR(STDEV(C679:C699)),"",STDEV(C679:C699))</f>
        <v>0.013065147996121</v>
      </c>
      <c r="E699" s="43" t="n">
        <f aca="false">IF(D699="","",(D699*(SQRT(266))))</f>
        <v>0.213086115255559</v>
      </c>
      <c r="F699" s="40" t="n">
        <v>29.6</v>
      </c>
      <c r="G699" s="41" t="n">
        <f aca="false">IF(ISERROR(LN(F699/F698)),"",LN(F699/F698))</f>
        <v>-0.00505477066162406</v>
      </c>
      <c r="H699" s="42" t="n">
        <f aca="false">+IF(ISERROR(STDEV(G679:G699)),"",STDEV(G679:G699))</f>
        <v>0.00987011954137932</v>
      </c>
      <c r="I699" s="44" t="n">
        <f aca="false">IF(H699="","",(H699*(SQRT(266))))</f>
        <v>0.160976778127957</v>
      </c>
      <c r="J699" s="40" t="n">
        <v>39.6999992370605</v>
      </c>
      <c r="K699" s="41" t="n">
        <f aca="false">IF(ISERROR(LN(J699/J698)),"",LN(J699/J698))</f>
        <v>-0.00251574381486592</v>
      </c>
      <c r="L699" s="42" t="n">
        <f aca="false">+IF(ISERROR(STDEV(K679:K699)),"",STDEV(K679:K699))</f>
        <v>0.00848127005387162</v>
      </c>
      <c r="M699" s="44" t="n">
        <f aca="false">IF(L699="","",(L699*(SQRT(266))))</f>
        <v>0.138325328480731</v>
      </c>
      <c r="N699" s="40" t="n">
        <v>71.75</v>
      </c>
      <c r="O699" s="41" t="n">
        <f aca="false">IF(ISERROR(LN(N699/N698)),"",LN(N699/N698))</f>
        <v>-0.00347826437632481</v>
      </c>
      <c r="P699" s="42" t="n">
        <f aca="false">+IF(ISERROR(STDEV(O679:O699)),"",STDEV(O679:O699))</f>
        <v>0.00905384107298855</v>
      </c>
      <c r="Q699" s="44" t="n">
        <f aca="false">IF(P699="","",(P699*(SQRT(266))))</f>
        <v>0.147663679198822</v>
      </c>
    </row>
    <row r="700" customFormat="false" ht="12.75" hidden="false" customHeight="false" outlineLevel="0" collapsed="false">
      <c r="A700" s="45" t="n">
        <v>36817</v>
      </c>
      <c r="B700" s="40" t="n">
        <v>29.3000003814697</v>
      </c>
      <c r="C700" s="41" t="n">
        <f aca="false">IF(ISERROR(LN(B700/B699)),"",LN(B700/B699))</f>
        <v>-0.00170501723163936</v>
      </c>
      <c r="D700" s="42" t="n">
        <f aca="false">+IF(ISERROR(STDEV(C680:C700)),"",STDEV(C680:C700))</f>
        <v>0.0130688613006109</v>
      </c>
      <c r="E700" s="43" t="n">
        <f aca="false">IF(D700="","",(D700*(SQRT(266))))</f>
        <v>0.213146677419014</v>
      </c>
      <c r="F700" s="40" t="n">
        <v>29.5500003814697</v>
      </c>
      <c r="G700" s="41" t="n">
        <f aca="false">IF(ISERROR(LN(F700/F699)),"",LN(F700/F699))</f>
        <v>-0.00169060456861065</v>
      </c>
      <c r="H700" s="42" t="n">
        <f aca="false">+IF(ISERROR(STDEV(G680:G700)),"",STDEV(G680:G700))</f>
        <v>0.00987495156577272</v>
      </c>
      <c r="I700" s="44" t="n">
        <f aca="false">IF(H700="","",(H700*(SQRT(266))))</f>
        <v>0.161055586060872</v>
      </c>
      <c r="J700" s="40" t="n">
        <v>39.7000007629395</v>
      </c>
      <c r="K700" s="41" t="n">
        <f aca="false">IF(ISERROR(LN(J700/J699)),"",LN(J700/J699))</f>
        <v>3.84352369205952E-008</v>
      </c>
      <c r="L700" s="42" t="n">
        <f aca="false">+IF(ISERROR(STDEV(K680:K700)),"",STDEV(K680:K700))</f>
        <v>0.00848126972270065</v>
      </c>
      <c r="M700" s="44" t="n">
        <f aca="false">IF(L700="","",(L700*(SQRT(266))))</f>
        <v>0.138325323079496</v>
      </c>
      <c r="N700" s="40" t="n">
        <v>71.95</v>
      </c>
      <c r="O700" s="41" t="n">
        <f aca="false">IF(ISERROR(LN(N700/N699)),"",LN(N700/N699))</f>
        <v>0.0027835786936464</v>
      </c>
      <c r="P700" s="42" t="n">
        <f aca="false">+IF(ISERROR(STDEV(O680:O700)),"",STDEV(O680:O700))</f>
        <v>0.00906651645646331</v>
      </c>
      <c r="Q700" s="44" t="n">
        <f aca="false">IF(P700="","",(P700*(SQRT(266))))</f>
        <v>0.14787040844711</v>
      </c>
    </row>
    <row r="701" customFormat="false" ht="12.75" hidden="false" customHeight="false" outlineLevel="0" collapsed="false">
      <c r="A701" s="45" t="n">
        <v>36818</v>
      </c>
      <c r="B701" s="40" t="n">
        <v>29.3500011444092</v>
      </c>
      <c r="C701" s="41" t="n">
        <f aca="false">IF(ISERROR(LN(B701/B700)),"",LN(B701/B700))</f>
        <v>0.00170505622343348</v>
      </c>
      <c r="D701" s="42" t="n">
        <f aca="false">+IF(ISERROR(STDEV(C681:C701)),"",STDEV(C681:C701))</f>
        <v>0.0129383674982008</v>
      </c>
      <c r="E701" s="43" t="n">
        <f aca="false">IF(D701="","",(D701*(SQRT(266))))</f>
        <v>0.211018387909492</v>
      </c>
      <c r="F701" s="40" t="n">
        <v>29.5500011444092</v>
      </c>
      <c r="G701" s="41" t="n">
        <f aca="false">IF(ISERROR(LN(F701/F700)),"",LN(F701/F700))</f>
        <v>2.58185933741275E-008</v>
      </c>
      <c r="H701" s="42" t="n">
        <f aca="false">+IF(ISERROR(STDEV(G681:G701)),"",STDEV(G681:G701))</f>
        <v>0.00969821881464381</v>
      </c>
      <c r="I701" s="44" t="n">
        <f aca="false">IF(H701="","",(H701*(SQRT(266))))</f>
        <v>0.15817316211989</v>
      </c>
      <c r="J701" s="40" t="n">
        <v>39.4000007629395</v>
      </c>
      <c r="K701" s="41" t="n">
        <f aca="false">IF(ISERROR(LN(J701/J700)),"",LN(J701/J700))</f>
        <v>-0.00758537124292948</v>
      </c>
      <c r="L701" s="42" t="n">
        <f aca="false">+IF(ISERROR(STDEV(K681:K701)),"",STDEV(K681:K701))</f>
        <v>0.00870519896400557</v>
      </c>
      <c r="M701" s="44" t="n">
        <f aca="false">IF(L701="","",(L701*(SQRT(266))))</f>
        <v>0.141977498480491</v>
      </c>
      <c r="N701" s="40" t="n">
        <v>70.4999969482422</v>
      </c>
      <c r="O701" s="41" t="n">
        <f aca="false">IF(ISERROR(LN(N701/N700)),"",LN(N701/N700))</f>
        <v>-0.0203587668024997</v>
      </c>
      <c r="P701" s="42" t="n">
        <f aca="false">+IF(ISERROR(STDEV(O681:O701)),"",STDEV(O681:O701))</f>
        <v>0.0101600887908089</v>
      </c>
      <c r="Q701" s="44" t="n">
        <f aca="false">IF(P701="","",(P701*(SQRT(266))))</f>
        <v>0.165706033466117</v>
      </c>
    </row>
    <row r="702" customFormat="false" ht="12.75" hidden="false" customHeight="false" outlineLevel="0" collapsed="false">
      <c r="A702" s="45" t="n">
        <v>36819</v>
      </c>
      <c r="B702" s="40" t="n">
        <v>29.4500003814697</v>
      </c>
      <c r="C702" s="41" t="n">
        <f aca="false">IF(ISERROR(LN(B702/B701)),"",LN(B702/B701))</f>
        <v>0.00340133778482764</v>
      </c>
      <c r="D702" s="42" t="n">
        <f aca="false">+IF(ISERROR(STDEV(C682:C702)),"",STDEV(C682:C702))</f>
        <v>0.0127968349098481</v>
      </c>
      <c r="E702" s="43" t="n">
        <f aca="false">IF(D702="","",(D702*(SQRT(266))))</f>
        <v>0.208710061249657</v>
      </c>
      <c r="F702" s="40" t="n">
        <v>29.6500011444092</v>
      </c>
      <c r="G702" s="41" t="n">
        <f aca="false">IF(ISERROR(LN(F702/F701)),"",LN(F702/F701))</f>
        <v>0.00337838146101049</v>
      </c>
      <c r="H702" s="42" t="n">
        <f aca="false">+IF(ISERROR(STDEV(G682:G702)),"",STDEV(G682:G702))</f>
        <v>0.0095169377273675</v>
      </c>
      <c r="I702" s="44" t="n">
        <f aca="false">IF(H702="","",(H702*(SQRT(266))))</f>
        <v>0.155216557061266</v>
      </c>
      <c r="J702" s="40" t="n">
        <v>39.1000015258789</v>
      </c>
      <c r="K702" s="41" t="n">
        <f aca="false">IF(ISERROR(LN(J702/J701)),"",LN(J702/J701))</f>
        <v>-0.00764332965147819</v>
      </c>
      <c r="L702" s="42" t="n">
        <f aca="false">+IF(ISERROR(STDEV(K682:K702)),"",STDEV(K682:K702))</f>
        <v>0.00891086189339929</v>
      </c>
      <c r="M702" s="44" t="n">
        <f aca="false">IF(L702="","",(L702*(SQRT(266))))</f>
        <v>0.145331759349912</v>
      </c>
      <c r="N702" s="40" t="n">
        <v>70</v>
      </c>
      <c r="O702" s="41" t="n">
        <f aca="false">IF(ISERROR(LN(N702/N701)),"",LN(N702/N701))</f>
        <v>-0.00711742448151818</v>
      </c>
      <c r="P702" s="42" t="n">
        <f aca="false">+IF(ISERROR(STDEV(O682:O702)),"",STDEV(O682:O702))</f>
        <v>0.0102664576042088</v>
      </c>
      <c r="Q702" s="44" t="n">
        <f aca="false">IF(P702="","",(P702*(SQRT(266))))</f>
        <v>0.167440856312246</v>
      </c>
    </row>
    <row r="703" customFormat="false" ht="12.75" hidden="false" customHeight="false" outlineLevel="0" collapsed="false">
      <c r="A703" s="45" t="n">
        <v>36822</v>
      </c>
      <c r="B703" s="40" t="n">
        <v>29.4500007629395</v>
      </c>
      <c r="C703" s="41" t="n">
        <f aca="false">IF(ISERROR(LN(B703/B702)),"",LN(B703/B702))</f>
        <v>1.29531313724362E-008</v>
      </c>
      <c r="D703" s="42" t="n">
        <f aca="false">+IF(ISERROR(STDEV(C683:C703)),"",STDEV(C683:C703))</f>
        <v>0.0126173512533345</v>
      </c>
      <c r="E703" s="43" t="n">
        <f aca="false">IF(D703="","",(D703*(SQRT(266))))</f>
        <v>0.205782771399614</v>
      </c>
      <c r="F703" s="40" t="n">
        <v>29.6500015258789</v>
      </c>
      <c r="G703" s="41" t="n">
        <f aca="false">IF(ISERROR(LN(F703/F702)),"",LN(F703/F702))</f>
        <v>1.286575748766E-008</v>
      </c>
      <c r="H703" s="42" t="n">
        <f aca="false">+IF(ISERROR(STDEV(G683:G703)),"",STDEV(G683:G703))</f>
        <v>0.00928210382697652</v>
      </c>
      <c r="I703" s="44" t="n">
        <f aca="false">IF(H703="","",(H703*(SQRT(266))))</f>
        <v>0.151386532052787</v>
      </c>
      <c r="J703" s="40" t="n">
        <v>39.1000022888184</v>
      </c>
      <c r="K703" s="41" t="n">
        <f aca="false">IF(ISERROR(LN(J703/J702)),"",LN(J703/J702))</f>
        <v>1.95125169672247E-008</v>
      </c>
      <c r="L703" s="42" t="n">
        <f aca="false">+IF(ISERROR(STDEV(K683:K703)),"",STDEV(K683:K703))</f>
        <v>0.0087578888508037</v>
      </c>
      <c r="M703" s="44" t="n">
        <f aca="false">IF(L703="","",(L703*(SQRT(266))))</f>
        <v>0.142836844528036</v>
      </c>
      <c r="N703" s="40" t="n">
        <v>70</v>
      </c>
      <c r="O703" s="41" t="n">
        <f aca="false">IF(ISERROR(LN(N703/N702)),"",LN(N703/N702))</f>
        <v>0</v>
      </c>
      <c r="P703" s="42" t="n">
        <f aca="false">+IF(ISERROR(STDEV(O683:O703)),"",STDEV(O683:O703))</f>
        <v>0.00978871876596995</v>
      </c>
      <c r="Q703" s="44" t="n">
        <f aca="false">IF(P703="","",(P703*(SQRT(266))))</f>
        <v>0.159649171657986</v>
      </c>
    </row>
    <row r="704" customFormat="false" ht="12.75" hidden="false" customHeight="false" outlineLevel="0" collapsed="false">
      <c r="A704" s="45" t="n">
        <v>36823</v>
      </c>
      <c r="B704" s="40" t="n">
        <v>29.55</v>
      </c>
      <c r="C704" s="41" t="n">
        <f aca="false">IF(ISERROR(LN(B704/B703)),"",LN(B704/B703))</f>
        <v>0.00338980784824869</v>
      </c>
      <c r="D704" s="42" t="n">
        <f aca="false">+IF(ISERROR(STDEV(C684:C704)),"",STDEV(C684:C704))</f>
        <v>0.00943825724164201</v>
      </c>
      <c r="E704" s="43" t="n">
        <f aca="false">IF(D704="","",(D704*(SQRT(266))))</f>
        <v>0.153933317173387</v>
      </c>
      <c r="F704" s="40" t="n">
        <v>29.75</v>
      </c>
      <c r="G704" s="41" t="n">
        <f aca="false">IF(ISERROR(LN(F704/F703)),"",LN(F704/F703))</f>
        <v>0.00336695508487343</v>
      </c>
      <c r="H704" s="42" t="n">
        <f aca="false">+IF(ISERROR(STDEV(G684:G704)),"",STDEV(G684:G704))</f>
        <v>0.00826942938587912</v>
      </c>
      <c r="I704" s="44" t="n">
        <f aca="false">IF(H704="","",(H704*(SQRT(266))))</f>
        <v>0.134870311743908</v>
      </c>
      <c r="J704" s="40" t="n">
        <v>39.15</v>
      </c>
      <c r="K704" s="41" t="n">
        <f aca="false">IF(ISERROR(LN(J704/J703)),"",LN(J704/J703))</f>
        <v>0.00127789690793977</v>
      </c>
      <c r="L704" s="42" t="n">
        <f aca="false">+IF(ISERROR(STDEV(K684:K704)),"",STDEV(K684:K704))</f>
        <v>0.00875469206147661</v>
      </c>
      <c r="M704" s="44" t="n">
        <f aca="false">IF(L704="","",(L704*(SQRT(266))))</f>
        <v>0.14278470647195</v>
      </c>
      <c r="N704" s="40" t="n">
        <v>70.25</v>
      </c>
      <c r="O704" s="41" t="n">
        <f aca="false">IF(ISERROR(LN(N704/N703)),"",LN(N704/N703))</f>
        <v>0.00356506616449614</v>
      </c>
      <c r="P704" s="42" t="n">
        <f aca="false">+IF(ISERROR(STDEV(O684:O704)),"",STDEV(O684:O704))</f>
        <v>0.00981958444815047</v>
      </c>
      <c r="Q704" s="44" t="n">
        <f aca="false">IF(P704="","",(P704*(SQRT(266))))</f>
        <v>0.160152575699985</v>
      </c>
    </row>
    <row r="705" customFormat="false" ht="12.75" hidden="false" customHeight="false" outlineLevel="0" collapsed="false">
      <c r="A705" s="45" t="n">
        <v>36824</v>
      </c>
      <c r="B705" s="40" t="n">
        <v>29.3999992370606</v>
      </c>
      <c r="C705" s="41" t="n">
        <f aca="false">IF(ISERROR(LN(B705/B704)),"",LN(B705/B704))</f>
        <v>-0.00508909545779308</v>
      </c>
      <c r="D705" s="42" t="n">
        <f aca="false">+IF(ISERROR(STDEV(C685:C705)),"",STDEV(C685:C705))</f>
        <v>0.00894676585976912</v>
      </c>
      <c r="E705" s="43" t="n">
        <f aca="false">IF(D705="","",(D705*(SQRT(266))))</f>
        <v>0.145917335320294</v>
      </c>
      <c r="F705" s="40" t="n">
        <v>29.6</v>
      </c>
      <c r="G705" s="41" t="n">
        <f aca="false">IF(ISERROR(LN(F705/F704)),"",LN(F705/F704))</f>
        <v>-0.00505477066162406</v>
      </c>
      <c r="H705" s="42" t="n">
        <f aca="false">+IF(ISERROR(STDEV(G685:G705)),"",STDEV(G685:G705))</f>
        <v>0.00825910996258517</v>
      </c>
      <c r="I705" s="44" t="n">
        <f aca="false">IF(H705="","",(H705*(SQRT(266))))</f>
        <v>0.134702007043338</v>
      </c>
      <c r="J705" s="40" t="n">
        <v>39.0500015258789</v>
      </c>
      <c r="K705" s="41" t="n">
        <f aca="false">IF(ISERROR(LN(J705/J704)),"",LN(J705/J704))</f>
        <v>-0.00255750707611393</v>
      </c>
      <c r="L705" s="42" t="n">
        <f aca="false">+IF(ISERROR(STDEV(K685:K705)),"",STDEV(K685:K705))</f>
        <v>0.0086221013016261</v>
      </c>
      <c r="M705" s="44" t="n">
        <f aca="false">IF(L705="","",(L705*(SQRT(266))))</f>
        <v>0.14062221662157</v>
      </c>
      <c r="N705" s="40" t="n">
        <v>70.2</v>
      </c>
      <c r="O705" s="41" t="n">
        <f aca="false">IF(ISERROR(LN(N705/N704)),"",LN(N705/N704))</f>
        <v>-0.000711997182089642</v>
      </c>
      <c r="P705" s="42" t="n">
        <f aca="false">+IF(ISERROR(STDEV(O685:O705)),"",STDEV(O685:O705))</f>
        <v>0.00846096674532697</v>
      </c>
      <c r="Q705" s="44" t="n">
        <f aca="false">IF(P705="","",(P705*(SQRT(266))))</f>
        <v>0.137994191539465</v>
      </c>
    </row>
    <row r="706" customFormat="false" ht="12.75" hidden="false" customHeight="false" outlineLevel="0" collapsed="false">
      <c r="A706" s="45" t="n">
        <v>36825</v>
      </c>
      <c r="B706" s="40" t="n">
        <v>29.3499996185303</v>
      </c>
      <c r="C706" s="41" t="n">
        <f aca="false">IF(ISERROR(LN(B706/B705)),"",LN(B706/B705))</f>
        <v>-0.00170211511747369</v>
      </c>
      <c r="D706" s="42" t="n">
        <f aca="false">+IF(ISERROR(STDEV(C686:C706)),"",STDEV(C686:C706))</f>
        <v>0.00897251316978209</v>
      </c>
      <c r="E706" s="43" t="n">
        <f aca="false">IF(D706="","",(D706*(SQRT(266))))</f>
        <v>0.146337261238513</v>
      </c>
      <c r="F706" s="40" t="n">
        <v>29.5500003814697</v>
      </c>
      <c r="G706" s="41" t="n">
        <f aca="false">IF(ISERROR(LN(F706/F705)),"",LN(F706/F705))</f>
        <v>-0.00169060456861065</v>
      </c>
      <c r="H706" s="42" t="n">
        <f aca="false">+IF(ISERROR(STDEV(G686:G706)),"",STDEV(G686:G706))</f>
        <v>0.00828151939869623</v>
      </c>
      <c r="I706" s="44" t="n">
        <f aca="false">IF(H706="","",(H706*(SQRT(266))))</f>
        <v>0.135067493885691</v>
      </c>
      <c r="J706" s="40" t="n">
        <v>38.9000030517578</v>
      </c>
      <c r="K706" s="41" t="n">
        <f aca="false">IF(ISERROR(LN(J706/J705)),"",LN(J706/J705))</f>
        <v>-0.00384858628494291</v>
      </c>
      <c r="L706" s="42" t="n">
        <f aca="false">+IF(ISERROR(STDEV(K686:K706)),"",STDEV(K686:K706))</f>
        <v>0.00869168968708679</v>
      </c>
      <c r="M706" s="44" t="n">
        <f aca="false">IF(L706="","",(L706*(SQRT(266))))</f>
        <v>0.141757168841715</v>
      </c>
      <c r="N706" s="40" t="n">
        <v>69.9499969482422</v>
      </c>
      <c r="O706" s="41" t="n">
        <f aca="false">IF(ISERROR(LN(N706/N705)),"",LN(N706/N705))</f>
        <v>-0.00356765354797905</v>
      </c>
      <c r="P706" s="42" t="n">
        <f aca="false">+IF(ISERROR(STDEV(O686:O706)),"",STDEV(O686:O706))</f>
        <v>0.00852118151646342</v>
      </c>
      <c r="Q706" s="44" t="n">
        <f aca="false">IF(P706="","",(P706*(SQRT(266))))</f>
        <v>0.138976264736514</v>
      </c>
    </row>
    <row r="707" customFormat="false" ht="12.75" hidden="false" customHeight="false" outlineLevel="0" collapsed="false">
      <c r="A707" s="45" t="n">
        <v>36826</v>
      </c>
      <c r="B707" s="40" t="n">
        <v>29.3500003814697</v>
      </c>
      <c r="C707" s="41" t="n">
        <f aca="false">IF(ISERROR(LN(B707/B706)),"",LN(B707/B706))</f>
        <v>2.59945299681927E-008</v>
      </c>
      <c r="D707" s="42" t="n">
        <f aca="false">+IF(ISERROR(STDEV(C687:C707)),"",STDEV(C687:C707))</f>
        <v>0.00864582486493565</v>
      </c>
      <c r="E707" s="43" t="n">
        <f aca="false">IF(D707="","",(D707*(SQRT(266))))</f>
        <v>0.141009136229916</v>
      </c>
      <c r="F707" s="40" t="n">
        <v>29.5500011444092</v>
      </c>
      <c r="G707" s="41" t="n">
        <f aca="false">IF(ISERROR(LN(F707/F706)),"",LN(F707/F706))</f>
        <v>2.58185933741275E-008</v>
      </c>
      <c r="H707" s="42" t="n">
        <f aca="false">+IF(ISERROR(STDEV(G687:G707)),"",STDEV(G687:G707))</f>
        <v>0.00796533982743373</v>
      </c>
      <c r="I707" s="44" t="n">
        <f aca="false">IF(H707="","",(H707*(SQRT(266))))</f>
        <v>0.129910761135056</v>
      </c>
      <c r="J707" s="40" t="n">
        <v>38.8500015258789</v>
      </c>
      <c r="K707" s="41" t="n">
        <f aca="false">IF(ISERROR(LN(J707/J706)),"",LN(J707/J706))</f>
        <v>-0.00128621298593719</v>
      </c>
      <c r="L707" s="42" t="n">
        <f aca="false">+IF(ISERROR(STDEV(K687:K707)),"",STDEV(K687:K707))</f>
        <v>0.00870445970789424</v>
      </c>
      <c r="M707" s="44" t="n">
        <f aca="false">IF(L707="","",(L707*(SQRT(266))))</f>
        <v>0.141965441578189</v>
      </c>
      <c r="N707" s="40" t="n">
        <v>69.9499969482422</v>
      </c>
      <c r="O707" s="41" t="n">
        <f aca="false">IF(ISERROR(LN(N707/N706)),"",LN(N707/N706))</f>
        <v>0</v>
      </c>
      <c r="P707" s="42" t="n">
        <f aca="false">+IF(ISERROR(STDEV(O687:O707)),"",STDEV(O687:O707))</f>
        <v>0.00852118151646342</v>
      </c>
      <c r="Q707" s="44" t="n">
        <f aca="false">IF(P707="","",(P707*(SQRT(266))))</f>
        <v>0.138976264736514</v>
      </c>
    </row>
    <row r="708" customFormat="false" ht="12.75" hidden="false" customHeight="false" outlineLevel="0" collapsed="false">
      <c r="A708" s="45" t="n">
        <v>36829</v>
      </c>
      <c r="B708" s="40" t="n">
        <v>29.4000003814697</v>
      </c>
      <c r="C708" s="41" t="n">
        <f aca="false">IF(ISERROR(LN(B708/B707)),"",LN(B708/B707))</f>
        <v>0.0017021280484264</v>
      </c>
      <c r="D708" s="42" t="n">
        <f aca="false">+IF(ISERROR(STDEV(C688:C708)),"",STDEV(C688:C708))</f>
        <v>0.00863171971631087</v>
      </c>
      <c r="E708" s="43" t="n">
        <f aca="false">IF(D708="","",(D708*(SQRT(266))))</f>
        <v>0.14077908821772</v>
      </c>
      <c r="F708" s="40" t="n">
        <v>29.6000011444092</v>
      </c>
      <c r="G708" s="41" t="n">
        <f aca="false">IF(ISERROR(LN(F708/F707)),"",LN(F708/F707))</f>
        <v>0.00169061741248878</v>
      </c>
      <c r="H708" s="42" t="n">
        <f aca="false">+IF(ISERROR(STDEV(G688:G708)),"",STDEV(G688:G708))</f>
        <v>0.00795559400328075</v>
      </c>
      <c r="I708" s="44" t="n">
        <f aca="false">IF(H708="","",(H708*(SQRT(266))))</f>
        <v>0.129751811553364</v>
      </c>
      <c r="J708" s="40" t="n">
        <v>38.7500022888184</v>
      </c>
      <c r="K708" s="41" t="n">
        <f aca="false">IF(ISERROR(LN(J708/J707)),"",LN(J708/J707))</f>
        <v>-0.00257730122418361</v>
      </c>
      <c r="L708" s="42" t="n">
        <f aca="false">+IF(ISERROR(STDEV(K688:K708)),"",STDEV(K688:K708))</f>
        <v>0.00873815925656597</v>
      </c>
      <c r="M708" s="44" t="n">
        <f aca="false">IF(L708="","",(L708*(SQRT(266))))</f>
        <v>0.142515064583949</v>
      </c>
      <c r="N708" s="40" t="n">
        <v>69.7999969482422</v>
      </c>
      <c r="O708" s="41" t="n">
        <f aca="false">IF(ISERROR(LN(N708/N707)),"",LN(N708/N707))</f>
        <v>-0.00214669143691929</v>
      </c>
      <c r="P708" s="42" t="n">
        <f aca="false">+IF(ISERROR(STDEV(O688:O708)),"",STDEV(O688:O708))</f>
        <v>0.00854658428847603</v>
      </c>
      <c r="Q708" s="44" t="n">
        <f aca="false">IF(P708="","",(P708*(SQRT(266))))</f>
        <v>0.139390571410002</v>
      </c>
    </row>
    <row r="709" customFormat="false" ht="12.75" hidden="false" customHeight="false" outlineLevel="0" collapsed="false">
      <c r="A709" s="45" t="n">
        <v>36830</v>
      </c>
      <c r="B709" s="40" t="n">
        <v>29.6999996185303</v>
      </c>
      <c r="C709" s="41" t="n">
        <f aca="false">IF(ISERROR(LN(B709/B708)),"",LN(B709/B708))</f>
        <v>0.0101523456447588</v>
      </c>
      <c r="D709" s="42" t="n">
        <f aca="false">+IF(ISERROR(STDEV(C689:C709)),"",STDEV(C689:C709))</f>
        <v>0.00810025919201249</v>
      </c>
      <c r="E709" s="43" t="n">
        <f aca="false">IF(D709="","",(D709*(SQRT(266))))</f>
        <v>0.132111229379225</v>
      </c>
      <c r="F709" s="40" t="n">
        <v>29.9000003814697</v>
      </c>
      <c r="G709" s="41" t="n">
        <f aca="false">IF(ISERROR(LN(F709/F708)),"",LN(F709/F708))</f>
        <v>0.0100840931623393</v>
      </c>
      <c r="H709" s="42" t="n">
        <f aca="false">+IF(ISERROR(STDEV(G689:G709)),"",STDEV(G689:G709))</f>
        <v>0.00737854752929895</v>
      </c>
      <c r="I709" s="44" t="n">
        <f aca="false">IF(H709="","",(H709*(SQRT(266))))</f>
        <v>0.120340468375376</v>
      </c>
      <c r="J709" s="40" t="n">
        <v>38.7500038146973</v>
      </c>
      <c r="K709" s="41" t="n">
        <f aca="false">IF(ISERROR(LN(J709/J708)),"",LN(J709/J708))</f>
        <v>3.93775171377584E-008</v>
      </c>
      <c r="L709" s="42" t="n">
        <f aca="false">+IF(ISERROR(STDEV(K689:K709)),"",STDEV(K689:K709))</f>
        <v>0.00873815904686601</v>
      </c>
      <c r="M709" s="44" t="n">
        <f aca="false">IF(L709="","",(L709*(SQRT(266))))</f>
        <v>0.142515061163846</v>
      </c>
      <c r="N709" s="40" t="n">
        <v>70.0499954223633</v>
      </c>
      <c r="O709" s="41" t="n">
        <f aca="false">IF(ISERROR(LN(N709/N708)),"",LN(N709/N708))</f>
        <v>0.00357524138801376</v>
      </c>
      <c r="P709" s="42" t="n">
        <f aca="false">+IF(ISERROR(STDEV(O689:O709)),"",STDEV(O689:O709))</f>
        <v>0.00844612558479546</v>
      </c>
      <c r="Q709" s="44" t="n">
        <f aca="false">IF(P709="","",(P709*(SQRT(266))))</f>
        <v>0.137752139536344</v>
      </c>
    </row>
    <row r="710" customFormat="false" ht="12.75" hidden="false" customHeight="false" outlineLevel="0" collapsed="false">
      <c r="A710" s="45" t="n">
        <v>36831</v>
      </c>
      <c r="B710" s="40" t="n">
        <v>29.7499988555908</v>
      </c>
      <c r="C710" s="41" t="n">
        <f aca="false">IF(ISERROR(LN(B710/B709)),"",LN(B710/B709))</f>
        <v>0.00168206055954723</v>
      </c>
      <c r="D710" s="42" t="n">
        <f aca="false">+IF(ISERROR(STDEV(C690:C710)),"",STDEV(C690:C710))</f>
        <v>0.00808817535791768</v>
      </c>
      <c r="E710" s="43" t="n">
        <f aca="false">IF(D710="","",(D710*(SQRT(266))))</f>
        <v>0.131914148009353</v>
      </c>
      <c r="F710" s="40" t="n">
        <v>29.9499996185303</v>
      </c>
      <c r="G710" s="41" t="n">
        <f aca="false">IF(ISERROR(LN(F710/F709)),"",LN(F710/F709))</f>
        <v>0.00167081866974712</v>
      </c>
      <c r="H710" s="42" t="n">
        <f aca="false">+IF(ISERROR(STDEV(G690:G710)),"",STDEV(G690:G710))</f>
        <v>0.00737107411146172</v>
      </c>
      <c r="I710" s="44" t="n">
        <f aca="false">IF(H710="","",(H710*(SQRT(266))))</f>
        <v>0.120218580619103</v>
      </c>
      <c r="J710" s="40" t="n">
        <v>39.2500038146973</v>
      </c>
      <c r="K710" s="41" t="n">
        <f aca="false">IF(ISERROR(LN(J710/J709)),"",LN(J710/J709))</f>
        <v>0.0128206871750003</v>
      </c>
      <c r="L710" s="42" t="n">
        <f aca="false">+IF(ISERROR(STDEV(K690:K710)),"",STDEV(K690:K710))</f>
        <v>0.00872084889678173</v>
      </c>
      <c r="M710" s="44" t="n">
        <f aca="false">IF(L710="","",(L710*(SQRT(266))))</f>
        <v>0.142232741159737</v>
      </c>
      <c r="N710" s="40" t="n">
        <v>70.5499954223633</v>
      </c>
      <c r="O710" s="41" t="n">
        <f aca="false">IF(ISERROR(LN(N710/N709)),"",LN(N710/N709))</f>
        <v>0.00711240597894058</v>
      </c>
      <c r="P710" s="42" t="n">
        <f aca="false">+IF(ISERROR(STDEV(O690:O710)),"",STDEV(O690:O710))</f>
        <v>0.0071611723179165</v>
      </c>
      <c r="Q710" s="44" t="n">
        <f aca="false">IF(P710="","",(P710*(SQRT(266))))</f>
        <v>0.116795185967546</v>
      </c>
    </row>
    <row r="711" customFormat="false" ht="12.75" hidden="false" customHeight="false" outlineLevel="0" collapsed="false">
      <c r="A711" s="45" t="n">
        <v>36832</v>
      </c>
      <c r="B711" s="40" t="n">
        <v>29.6999980926514</v>
      </c>
      <c r="C711" s="41" t="n">
        <f aca="false">IF(ISERROR(LN(B711/B710)),"",LN(B711/B710))</f>
        <v>-0.00168211193594338</v>
      </c>
      <c r="D711" s="42" t="n">
        <f aca="false">+IF(ISERROR(STDEV(C691:C711)),"",STDEV(C691:C711))</f>
        <v>0.00731224919725619</v>
      </c>
      <c r="E711" s="43" t="n">
        <f aca="false">IF(D711="","",(D711*(SQRT(266))))</f>
        <v>0.119259175302607</v>
      </c>
      <c r="F711" s="40" t="n">
        <v>29.8999988555908</v>
      </c>
      <c r="G711" s="41" t="n">
        <f aca="false">IF(ISERROR(LN(F711/F710)),"",LN(F711/F710))</f>
        <v>-0.00167086970248708</v>
      </c>
      <c r="H711" s="42" t="n">
        <f aca="false">+IF(ISERROR(STDEV(G691:G711)),"",STDEV(G691:G711))</f>
        <v>0.00647327267511498</v>
      </c>
      <c r="I711" s="44" t="n">
        <f aca="false">IF(H711="","",(H711*(SQRT(266))))</f>
        <v>0.105575882319874</v>
      </c>
      <c r="J711" s="40" t="n">
        <v>38.9000038146973</v>
      </c>
      <c r="K711" s="41" t="n">
        <f aca="false">IF(ISERROR(LN(J711/J710)),"",LN(J711/J710))</f>
        <v>-0.00895719272955915</v>
      </c>
      <c r="L711" s="42" t="n">
        <f aca="false">+IF(ISERROR(STDEV(K691:K711)),"",STDEV(K691:K711))</f>
        <v>0.00852117657107551</v>
      </c>
      <c r="M711" s="44" t="n">
        <f aca="false">IF(L711="","",(L711*(SQRT(266))))</f>
        <v>0.138976184079679</v>
      </c>
      <c r="N711" s="40" t="n">
        <v>69.8999954223633</v>
      </c>
      <c r="O711" s="41" t="n">
        <f aca="false">IF(ISERROR(LN(N711/N710)),"",LN(N711/N710))</f>
        <v>-0.00925602966242403</v>
      </c>
      <c r="P711" s="42" t="n">
        <f aca="false">+IF(ISERROR(STDEV(O691:O711)),"",STDEV(O691:O711))</f>
        <v>0.00724496765234203</v>
      </c>
      <c r="Q711" s="44" t="n">
        <f aca="false">IF(P711="","",(P711*(SQRT(266))))</f>
        <v>0.118161846513188</v>
      </c>
    </row>
    <row r="712" customFormat="false" ht="12.75" hidden="false" customHeight="false" outlineLevel="0" collapsed="false">
      <c r="A712" s="45" t="n">
        <v>36833</v>
      </c>
      <c r="B712" s="40" t="n">
        <v>29.7999988555908</v>
      </c>
      <c r="C712" s="41" t="n">
        <f aca="false">IF(ISERROR(LN(B712/B711)),"",LN(B712/B711))</f>
        <v>0.00336137352020625</v>
      </c>
      <c r="D712" s="42" t="n">
        <f aca="false">+IF(ISERROR(STDEV(C692:C712)),"",STDEV(C692:C712))</f>
        <v>0.00696970072896517</v>
      </c>
      <c r="E712" s="43" t="n">
        <f aca="false">IF(D712="","",(D712*(SQRT(266))))</f>
        <v>0.113672378856325</v>
      </c>
      <c r="F712" s="40" t="n">
        <v>29.9999996185303</v>
      </c>
      <c r="G712" s="41" t="n">
        <f aca="false">IF(ISERROR(LN(F712/F711)),"",LN(F712/F711))</f>
        <v>0.00333892682441233</v>
      </c>
      <c r="H712" s="42" t="n">
        <f aca="false">+IF(ISERROR(STDEV(G692:G712)),"",STDEV(G692:G712))</f>
        <v>0.00649769170608469</v>
      </c>
      <c r="I712" s="44" t="n">
        <f aca="false">IF(H712="","",(H712*(SQRT(266))))</f>
        <v>0.105974144662496</v>
      </c>
      <c r="J712" s="40" t="n">
        <v>39.0000053405762</v>
      </c>
      <c r="K712" s="41" t="n">
        <f aca="false">IF(ISERROR(LN(J712/J711)),"",LN(J712/J711))</f>
        <v>0.00256743437889486</v>
      </c>
      <c r="L712" s="42" t="n">
        <f aca="false">+IF(ISERROR(STDEV(K692:K712)),"",STDEV(K692:K712))</f>
        <v>0.00841364604668803</v>
      </c>
      <c r="M712" s="44" t="n">
        <f aca="false">IF(L712="","",(L712*(SQRT(266))))</f>
        <v>0.137222414300727</v>
      </c>
      <c r="N712" s="40" t="n">
        <v>69.9999938964844</v>
      </c>
      <c r="O712" s="41" t="n">
        <f aca="false">IF(ISERROR(LN(N712/N711)),"",LN(N712/N711))</f>
        <v>0.00142957110487738</v>
      </c>
      <c r="P712" s="42" t="n">
        <f aca="false">+IF(ISERROR(STDEV(O692:O712)),"",STDEV(O692:O712))</f>
        <v>0.00725900599829213</v>
      </c>
      <c r="Q712" s="44" t="n">
        <f aca="false">IF(P712="","",(P712*(SQRT(266))))</f>
        <v>0.118390805006732</v>
      </c>
    </row>
    <row r="713" customFormat="false" ht="12.75" hidden="false" customHeight="false" outlineLevel="0" collapsed="false">
      <c r="A713" s="45" t="n">
        <v>36836</v>
      </c>
      <c r="B713" s="40" t="n">
        <v>29.5999992370605</v>
      </c>
      <c r="C713" s="41" t="n">
        <f aca="false">IF(ISERROR(LN(B713/B712)),"",LN(B713/B712))</f>
        <v>-0.00673401955333263</v>
      </c>
      <c r="D713" s="42" t="n">
        <f aca="false">+IF(ISERROR(STDEV(C693:C713)),"",STDEV(C693:C713))</f>
        <v>0.00683221294398656</v>
      </c>
      <c r="E713" s="43" t="n">
        <f aca="false">IF(D713="","",(D713*(SQRT(266))))</f>
        <v>0.111430020943128</v>
      </c>
      <c r="F713" s="40" t="n">
        <v>29.8</v>
      </c>
      <c r="G713" s="41" t="n">
        <f aca="false">IF(ISERROR(LN(F713/F712)),"",LN(F713/F712))</f>
        <v>-0.00668897543513901</v>
      </c>
      <c r="H713" s="42" t="n">
        <f aca="false">+IF(ISERROR(STDEV(G693:G713)),"",STDEV(G693:G713))</f>
        <v>0.00637823054505708</v>
      </c>
      <c r="I713" s="44" t="n">
        <f aca="false">IF(H713="","",(H713*(SQRT(266))))</f>
        <v>0.104025792088545</v>
      </c>
      <c r="J713" s="40" t="n">
        <v>38.8500038146973</v>
      </c>
      <c r="K713" s="41" t="n">
        <f aca="false">IF(ISERROR(LN(J713/J712)),"",LN(J713/J712))</f>
        <v>-0.00385360806343013</v>
      </c>
      <c r="L713" s="42" t="n">
        <f aca="false">+IF(ISERROR(STDEV(K693:K713)),"",STDEV(K693:K713))</f>
        <v>0.00832710939954329</v>
      </c>
      <c r="M713" s="44" t="n">
        <f aca="false">IF(L713="","",(L713*(SQRT(266))))</f>
        <v>0.135811044297664</v>
      </c>
      <c r="N713" s="40" t="n">
        <v>69.7499923706055</v>
      </c>
      <c r="O713" s="41" t="n">
        <f aca="false">IF(ISERROR(LN(N713/N712)),"",LN(N713/N712))</f>
        <v>-0.00357784353680612</v>
      </c>
      <c r="P713" s="42" t="n">
        <f aca="false">+IF(ISERROR(STDEV(O693:O713)),"",STDEV(O693:O713))</f>
        <v>0.00714441569097516</v>
      </c>
      <c r="Q713" s="44" t="n">
        <f aca="false">IF(P713="","",(P713*(SQRT(266))))</f>
        <v>0.116521893652696</v>
      </c>
    </row>
    <row r="714" customFormat="false" ht="12.75" hidden="false" customHeight="false" outlineLevel="0" collapsed="false">
      <c r="A714" s="45" t="n">
        <v>36837</v>
      </c>
      <c r="B714" s="40" t="n">
        <v>30.1499984741211</v>
      </c>
      <c r="C714" s="41" t="n">
        <f aca="false">IF(ISERROR(LN(B714/B713)),"",LN(B714/B713))</f>
        <v>0.018410537008578</v>
      </c>
      <c r="D714" s="42" t="n">
        <f aca="false">+IF(ISERROR(STDEV(C694:C714)),"",STDEV(C694:C714))</f>
        <v>0.00771358887550518</v>
      </c>
      <c r="E714" s="43" t="n">
        <f aca="false">IF(D714="","",(D714*(SQRT(266))))</f>
        <v>0.125804827365743</v>
      </c>
      <c r="F714" s="40" t="n">
        <v>30.3499992370605</v>
      </c>
      <c r="G714" s="41" t="n">
        <f aca="false">IF(ISERROR(LN(F714/F713)),"",LN(F714/F713))</f>
        <v>0.0182880988561101</v>
      </c>
      <c r="H714" s="42" t="n">
        <f aca="false">+IF(ISERROR(STDEV(G694:G714)),"",STDEV(G694:G714))</f>
        <v>0.00704396754535321</v>
      </c>
      <c r="I714" s="44" t="n">
        <f aca="false">IF(H714="","",(H714*(SQRT(266))))</f>
        <v>0.114883633975763</v>
      </c>
      <c r="J714" s="40" t="n">
        <v>39.3500022888184</v>
      </c>
      <c r="K714" s="41" t="n">
        <f aca="false">IF(ISERROR(LN(J714/J713)),"",LN(J714/J713))</f>
        <v>0.0127878580250038</v>
      </c>
      <c r="L714" s="42" t="n">
        <f aca="false">+IF(ISERROR(STDEV(K694:K714)),"",STDEV(K694:K714))</f>
        <v>0.00858348457293911</v>
      </c>
      <c r="M714" s="44" t="n">
        <f aca="false">IF(L714="","",(L714*(SQRT(266))))</f>
        <v>0.139992396836732</v>
      </c>
      <c r="N714" s="40" t="n">
        <v>70.2499923706055</v>
      </c>
      <c r="O714" s="41" t="n">
        <f aca="false">IF(ISERROR(LN(N714/N713)),"",LN(N714/N713))</f>
        <v>0.00714288829089976</v>
      </c>
      <c r="P714" s="42" t="n">
        <f aca="false">+IF(ISERROR(STDEV(O694:O714)),"",STDEV(O694:O714))</f>
        <v>0.00733730404518449</v>
      </c>
      <c r="Q714" s="44" t="n">
        <f aca="false">IF(P714="","",(P714*(SQRT(266))))</f>
        <v>0.119667807506003</v>
      </c>
    </row>
    <row r="715" customFormat="false" ht="12.75" hidden="false" customHeight="false" outlineLevel="0" collapsed="false">
      <c r="A715" s="45" t="n">
        <v>36838</v>
      </c>
      <c r="B715" s="40" t="n">
        <v>30.8999977111816</v>
      </c>
      <c r="C715" s="41" t="n">
        <f aca="false">IF(ISERROR(LN(B715/B714)),"",LN(B715/B714))</f>
        <v>0.0245712372682946</v>
      </c>
      <c r="D715" s="42" t="n">
        <f aca="false">+IF(ISERROR(STDEV(C695:C715)),"",STDEV(C695:C715))</f>
        <v>0.00861427312310115</v>
      </c>
      <c r="E715" s="43" t="n">
        <f aca="false">IF(D715="","",(D715*(SQRT(266))))</f>
        <v>0.14049454289358</v>
      </c>
      <c r="F715" s="40" t="n">
        <v>31.0999984741211</v>
      </c>
      <c r="G715" s="41" t="n">
        <f aca="false">IF(ISERROR(LN(F715/F714)),"",LN(F715/F714))</f>
        <v>0.0244112777540879</v>
      </c>
      <c r="H715" s="42" t="n">
        <f aca="false">+IF(ISERROR(STDEV(G695:G715)),"",STDEV(G695:G715))</f>
        <v>0.00811763557324697</v>
      </c>
      <c r="I715" s="44" t="n">
        <f aca="false">IF(H715="","",(H715*(SQRT(266))))</f>
        <v>0.132394629580704</v>
      </c>
      <c r="J715" s="40" t="n">
        <v>39.4500022888184</v>
      </c>
      <c r="K715" s="41" t="n">
        <f aca="false">IF(ISERROR(LN(J715/J714)),"",LN(J715/J714))</f>
        <v>0.00253807228102958</v>
      </c>
      <c r="L715" s="42" t="n">
        <f aca="false">+IF(ISERROR(STDEV(K695:K715)),"",STDEV(K695:K715))</f>
        <v>0.00839186251042104</v>
      </c>
      <c r="M715" s="44" t="n">
        <f aca="false">IF(L715="","",(L715*(SQRT(266))))</f>
        <v>0.136867135575906</v>
      </c>
      <c r="N715" s="40" t="n">
        <v>70.4999923706055</v>
      </c>
      <c r="O715" s="41" t="n">
        <f aca="false">IF(ISERROR(LN(N715/N714)),"",LN(N715/N714))</f>
        <v>0.00355240198948668</v>
      </c>
      <c r="P715" s="42" t="n">
        <f aca="false">+IF(ISERROR(STDEV(O695:O715)),"",STDEV(O695:O715))</f>
        <v>0.00720024501186354</v>
      </c>
      <c r="Q715" s="44" t="n">
        <f aca="false">IF(P715="","",(P715*(SQRT(266))))</f>
        <v>0.117432442320725</v>
      </c>
    </row>
    <row r="716" customFormat="false" ht="12.75" hidden="false" customHeight="false" outlineLevel="0" collapsed="false">
      <c r="A716" s="45" t="n">
        <v>36839</v>
      </c>
      <c r="B716" s="40" t="n">
        <v>32.1499977111816</v>
      </c>
      <c r="C716" s="41" t="n">
        <f aca="false">IF(ISERROR(LN(B716/B715)),"",LN(B716/B715))</f>
        <v>0.0396562696598585</v>
      </c>
      <c r="D716" s="42" t="n">
        <f aca="false">+IF(ISERROR(STDEV(C696:C716)),"",STDEV(C696:C716))</f>
        <v>0.0115550834417033</v>
      </c>
      <c r="E716" s="43" t="n">
        <f aca="false">IF(D716="","",(D716*(SQRT(266))))</f>
        <v>0.188457707695113</v>
      </c>
      <c r="F716" s="40" t="n">
        <v>32.3499984741211</v>
      </c>
      <c r="G716" s="41" t="n">
        <f aca="false">IF(ISERROR(LN(F716/F715)),"",LN(F716/F715))</f>
        <v>0.0394062036575338</v>
      </c>
      <c r="H716" s="42" t="n">
        <f aca="false">+IF(ISERROR(STDEV(G696:G716)),"",STDEV(G696:G716))</f>
        <v>0.0112265348316449</v>
      </c>
      <c r="I716" s="44" t="n">
        <f aca="false">IF(H716="","",(H716*(SQRT(266))))</f>
        <v>0.183099242026701</v>
      </c>
      <c r="J716" s="40" t="n">
        <v>40.0000007629395</v>
      </c>
      <c r="K716" s="41" t="n">
        <f aca="false">IF(ISERROR(LN(J716/J715)),"",LN(J716/J715))</f>
        <v>0.0138453678773315</v>
      </c>
      <c r="L716" s="42" t="n">
        <f aca="false">+IF(ISERROR(STDEV(K696:K716)),"",STDEV(K696:K716))</f>
        <v>0.00844540006447962</v>
      </c>
      <c r="M716" s="44" t="n">
        <f aca="false">IF(L716="","",(L716*(SQRT(266))))</f>
        <v>0.137740306658087</v>
      </c>
      <c r="N716" s="40" t="n">
        <v>70.9999923706055</v>
      </c>
      <c r="O716" s="41" t="n">
        <f aca="false">IF(ISERROR(LN(N716/N715)),"",LN(N716/N715))</f>
        <v>0.00706716798519366</v>
      </c>
      <c r="P716" s="42" t="n">
        <f aca="false">+IF(ISERROR(STDEV(O696:O716)),"",STDEV(O696:O716))</f>
        <v>0.00719788529855413</v>
      </c>
      <c r="Q716" s="44" t="n">
        <f aca="false">IF(P716="","",(P716*(SQRT(266))))</f>
        <v>0.117393956561331</v>
      </c>
    </row>
    <row r="717" customFormat="false" ht="12.75" hidden="false" customHeight="false" outlineLevel="0" collapsed="false">
      <c r="A717" s="45" t="n">
        <v>36840</v>
      </c>
      <c r="B717" s="40" t="n">
        <v>32.1499977111816</v>
      </c>
      <c r="C717" s="41" t="n">
        <f aca="false">IF(ISERROR(LN(B717/B716)),"",LN(B717/B716))</f>
        <v>0</v>
      </c>
      <c r="D717" s="42" t="n">
        <f aca="false">+IF(ISERROR(STDEV(C697:C717)),"",STDEV(C697:C717))</f>
        <v>0.0112985122398536</v>
      </c>
      <c r="E717" s="43" t="n">
        <f aca="false">IF(D717="","",(D717*(SQRT(266))))</f>
        <v>0.184273158028716</v>
      </c>
      <c r="F717" s="40" t="n">
        <v>32.3499984741211</v>
      </c>
      <c r="G717" s="41" t="n">
        <f aca="false">IF(ISERROR(LN(F717/F716)),"",LN(F717/F716))</f>
        <v>0</v>
      </c>
      <c r="H717" s="42" t="n">
        <f aca="false">+IF(ISERROR(STDEV(G697:G717)),"",STDEV(G697:G717))</f>
        <v>0.011253621517045</v>
      </c>
      <c r="I717" s="44" t="n">
        <f aca="false">IF(H717="","",(H717*(SQRT(266))))</f>
        <v>0.183541012496409</v>
      </c>
      <c r="J717" s="40" t="n">
        <v>39.75</v>
      </c>
      <c r="K717" s="41" t="n">
        <f aca="false">IF(ISERROR(LN(J717/J716)),"",LN(J717/J716))</f>
        <v>-0.00626963208708144</v>
      </c>
      <c r="L717" s="42" t="n">
        <f aca="false">+IF(ISERROR(STDEV(K697:K717)),"",STDEV(K697:K717))</f>
        <v>0.00661792664803546</v>
      </c>
      <c r="M717" s="44" t="n">
        <f aca="false">IF(L717="","",(L717*(SQRT(266))))</f>
        <v>0.107935117221389</v>
      </c>
      <c r="N717" s="40" t="n">
        <v>70.9999923706055</v>
      </c>
      <c r="O717" s="41" t="n">
        <f aca="false">IF(ISERROR(LN(N717/N716)),"",LN(N717/N716))</f>
        <v>0</v>
      </c>
      <c r="P717" s="42" t="n">
        <f aca="false">+IF(ISERROR(STDEV(O697:O717)),"",STDEV(O697:O717))</f>
        <v>0.00703073416099317</v>
      </c>
      <c r="Q717" s="44" t="n">
        <f aca="false">IF(P717="","",(P717*(SQRT(266))))</f>
        <v>0.114667804008449</v>
      </c>
    </row>
    <row r="718" customFormat="false" ht="12.75" hidden="false" customHeight="false" outlineLevel="0" collapsed="false">
      <c r="A718" s="45" t="n">
        <v>36843</v>
      </c>
      <c r="B718" s="40" t="n">
        <v>32.6499977111816</v>
      </c>
      <c r="C718" s="41" t="n">
        <f aca="false">IF(ISERROR(LN(B718/B717)),"",LN(B718/B717))</f>
        <v>0.0154324061290394</v>
      </c>
      <c r="D718" s="42" t="n">
        <f aca="false">+IF(ISERROR(STDEV(C698:C718)),"",STDEV(C698:C718))</f>
        <v>0.0114638343693155</v>
      </c>
      <c r="E718" s="43" t="n">
        <f aca="false">IF(D718="","",(D718*(SQRT(266))))</f>
        <v>0.186969480362246</v>
      </c>
      <c r="F718" s="40" t="n">
        <v>32.8499984741211</v>
      </c>
      <c r="G718" s="41" t="n">
        <f aca="false">IF(ISERROR(LN(F718/F717)),"",LN(F718/F717))</f>
        <v>0.0153377247016371</v>
      </c>
      <c r="H718" s="42" t="n">
        <f aca="false">+IF(ISERROR(STDEV(G698:G718)),"",STDEV(G698:G718))</f>
        <v>0.011423172129651</v>
      </c>
      <c r="I718" s="44" t="n">
        <f aca="false">IF(H718="","",(H718*(SQRT(266))))</f>
        <v>0.186306299302968</v>
      </c>
      <c r="J718" s="40" t="n">
        <v>40</v>
      </c>
      <c r="K718" s="41" t="n">
        <f aca="false">IF(ISERROR(LN(J718/J717)),"",LN(J718/J717))</f>
        <v>0.0062696130135954</v>
      </c>
      <c r="L718" s="42" t="n">
        <f aca="false">+IF(ISERROR(STDEV(K698:K718)),"",STDEV(K698:K718))</f>
        <v>0.00674391598090165</v>
      </c>
      <c r="M718" s="44" t="n">
        <f aca="false">IF(L718="","",(L718*(SQRT(266))))</f>
        <v>0.109989941055919</v>
      </c>
      <c r="N718" s="40" t="n">
        <v>71.2499923706055</v>
      </c>
      <c r="O718" s="41" t="n">
        <f aca="false">IF(ISERROR(LN(N718/N717)),"",LN(N718/N717))</f>
        <v>0.0035149424844841</v>
      </c>
      <c r="P718" s="42" t="n">
        <f aca="false">+IF(ISERROR(STDEV(O698:O718)),"",STDEV(O698:O718))</f>
        <v>0.00707245003057025</v>
      </c>
      <c r="Q718" s="44" t="n">
        <f aca="false">IF(P718="","",(P718*(SQRT(266))))</f>
        <v>0.115348169251562</v>
      </c>
    </row>
    <row r="719" customFormat="false" ht="12.75" hidden="false" customHeight="false" outlineLevel="0" collapsed="false">
      <c r="A719" s="45" t="n">
        <v>36844</v>
      </c>
      <c r="B719" s="40" t="n">
        <v>33.1499977111816</v>
      </c>
      <c r="C719" s="41" t="n">
        <f aca="false">IF(ISERROR(LN(B719/B718)),"",LN(B719/B718))</f>
        <v>0.0151978619667714</v>
      </c>
      <c r="D719" s="42" t="n">
        <f aca="false">+IF(ISERROR(STDEV(C699:C719)),"",STDEV(C699:C719))</f>
        <v>0.0113762626684511</v>
      </c>
      <c r="E719" s="43" t="n">
        <f aca="false">IF(D719="","",(D719*(SQRT(266))))</f>
        <v>0.185541229143887</v>
      </c>
      <c r="F719" s="40" t="n">
        <v>33.3499984741211</v>
      </c>
      <c r="G719" s="41" t="n">
        <f aca="false">IF(ISERROR(LN(F719/F718)),"",LN(F719/F718))</f>
        <v>0.0151060281274134</v>
      </c>
      <c r="H719" s="42" t="n">
        <f aca="false">+IF(ISERROR(STDEV(G699:G719)),"",STDEV(G699:G719))</f>
        <v>0.0113377670487324</v>
      </c>
      <c r="I719" s="44" t="n">
        <f aca="false">IF(H719="","",(H719*(SQRT(266))))</f>
        <v>0.184913384586546</v>
      </c>
      <c r="J719" s="40" t="n">
        <v>41</v>
      </c>
      <c r="K719" s="41" t="n">
        <f aca="false">IF(ISERROR(LN(J719/J718)),"",LN(J719/J718))</f>
        <v>0.0246926125903714</v>
      </c>
      <c r="L719" s="42" t="n">
        <f aca="false">+IF(ISERROR(STDEV(K699:K719)),"",STDEV(K699:K719))</f>
        <v>0.00844867111334079</v>
      </c>
      <c r="M719" s="44" t="n">
        <f aca="false">IF(L719="","",(L719*(SQRT(266))))</f>
        <v>0.137793655850522</v>
      </c>
      <c r="N719" s="40" t="n">
        <v>72.2499923706055</v>
      </c>
      <c r="O719" s="41" t="n">
        <f aca="false">IF(ISERROR(LN(N719/N718)),"",LN(N719/N718))</f>
        <v>0.013937509325847</v>
      </c>
      <c r="P719" s="42" t="n">
        <f aca="false">+IF(ISERROR(STDEV(O699:O719)),"",STDEV(O699:O719))</f>
        <v>0.00706769548831145</v>
      </c>
      <c r="Q719" s="44" t="n">
        <f aca="false">IF(P719="","",(P719*(SQRT(266))))</f>
        <v>0.115270625014019</v>
      </c>
    </row>
    <row r="720" customFormat="false" ht="12.75" hidden="false" customHeight="false" outlineLevel="0" collapsed="false">
      <c r="A720" s="45" t="n">
        <v>36845</v>
      </c>
      <c r="B720" s="40" t="n">
        <v>33.9999977111816</v>
      </c>
      <c r="C720" s="41" t="n">
        <f aca="false">IF(ISERROR(LN(B720/B719)),"",LN(B720/B719))</f>
        <v>0.0253178097103974</v>
      </c>
      <c r="D720" s="42" t="n">
        <f aca="false">+IF(ISERROR(STDEV(C700:C720)),"",STDEV(C700:C720))</f>
        <v>0.0118773530416597</v>
      </c>
      <c r="E720" s="43" t="n">
        <f aca="false">IF(D720="","",(D720*(SQRT(266))))</f>
        <v>0.193713765807894</v>
      </c>
      <c r="F720" s="40" t="n">
        <v>34.1999984741211</v>
      </c>
      <c r="G720" s="41" t="n">
        <f aca="false">IF(ISERROR(LN(F720/F719)),"",LN(F720/F719))</f>
        <v>0.0251678728440751</v>
      </c>
      <c r="H720" s="42" t="n">
        <f aca="false">+IF(ISERROR(STDEV(G700:G720)),"",STDEV(G700:G720))</f>
        <v>0.0118458541054417</v>
      </c>
      <c r="I720" s="44" t="n">
        <f aca="false">IF(H720="","",(H720*(SQRT(266))))</f>
        <v>0.193200033705098</v>
      </c>
      <c r="J720" s="40" t="n">
        <v>41.5</v>
      </c>
      <c r="K720" s="41" t="n">
        <f aca="false">IF(ISERROR(LN(J720/J719)),"",LN(J720/J719))</f>
        <v>0.0121213605323448</v>
      </c>
      <c r="L720" s="42" t="n">
        <f aca="false">+IF(ISERROR(STDEV(K700:K720)),"",STDEV(K700:K720))</f>
        <v>0.00870800743833726</v>
      </c>
      <c r="M720" s="44" t="n">
        <f aca="false">IF(L720="","",(L720*(SQRT(266))))</f>
        <v>0.142023303310662</v>
      </c>
      <c r="N720" s="40" t="n">
        <v>73.7499923706055</v>
      </c>
      <c r="O720" s="41" t="n">
        <f aca="false">IF(ISERROR(LN(N720/N719)),"",LN(N720/N719))</f>
        <v>0.0205486703751266</v>
      </c>
      <c r="P720" s="42" t="n">
        <f aca="false">+IF(ISERROR(STDEV(O700:O720)),"",STDEV(O700:O720))</f>
        <v>0.00828786564587805</v>
      </c>
      <c r="Q720" s="44" t="n">
        <f aca="false">IF(P720="","",(P720*(SQRT(266))))</f>
        <v>0.135170998044911</v>
      </c>
    </row>
    <row r="721" customFormat="false" ht="12.75" hidden="false" customHeight="false" outlineLevel="0" collapsed="false">
      <c r="A721" s="45" t="n">
        <v>36846</v>
      </c>
      <c r="B721" s="40" t="n">
        <v>33.7499961853027</v>
      </c>
      <c r="C721" s="41" t="n">
        <f aca="false">IF(ISERROR(LN(B721/B720)),"",LN(B721/B720))</f>
        <v>-0.00738015300750684</v>
      </c>
      <c r="D721" s="42" t="n">
        <f aca="false">+IF(ISERROR(STDEV(C701:C721)),"",STDEV(C701:C721))</f>
        <v>0.0121469025097662</v>
      </c>
      <c r="E721" s="43" t="n">
        <f aca="false">IF(D721="","",(D721*(SQRT(266))))</f>
        <v>0.198109984591261</v>
      </c>
      <c r="F721" s="40" t="n">
        <v>33.9499969482422</v>
      </c>
      <c r="G721" s="41" t="n">
        <f aca="false">IF(ISERROR(LN(F721/F720)),"",LN(F721/F720))</f>
        <v>-0.00733683533728867</v>
      </c>
      <c r="H721" s="42" t="n">
        <f aca="false">+IF(ISERROR(STDEV(G701:G721)),"",STDEV(G701:G721))</f>
        <v>0.0121111823870769</v>
      </c>
      <c r="I721" s="44" t="n">
        <f aca="false">IF(H721="","",(H721*(SQRT(266))))</f>
        <v>0.197527407020568</v>
      </c>
      <c r="J721" s="40" t="n">
        <v>41</v>
      </c>
      <c r="K721" s="41" t="n">
        <f aca="false">IF(ISERROR(LN(J721/J720)),"",LN(J721/J720))</f>
        <v>-0.0121213605323449</v>
      </c>
      <c r="L721" s="42" t="n">
        <f aca="false">+IF(ISERROR(STDEV(K701:K721)),"",STDEV(K701:K721))</f>
        <v>0.009240422635125</v>
      </c>
      <c r="M721" s="44" t="n">
        <f aca="false">IF(L721="","",(L721*(SQRT(266))))</f>
        <v>0.150706732386262</v>
      </c>
      <c r="N721" s="40" t="n">
        <v>72.9999923706055</v>
      </c>
      <c r="O721" s="41" t="n">
        <f aca="false">IF(ISERROR(LN(N721/N720)),"",LN(N721/N720))</f>
        <v>-0.0102215551343747</v>
      </c>
      <c r="P721" s="42" t="n">
        <f aca="false">+IF(ISERROR(STDEV(O701:O721)),"",STDEV(O701:O721))</f>
        <v>0.00865015804052503</v>
      </c>
      <c r="Q721" s="44" t="n">
        <f aca="false">IF(P721="","",(P721*(SQRT(266))))</f>
        <v>0.141079808185055</v>
      </c>
    </row>
    <row r="722" customFormat="false" ht="12.75" hidden="false" customHeight="false" outlineLevel="0" collapsed="false">
      <c r="A722" s="45" t="n">
        <v>36847</v>
      </c>
      <c r="B722" s="40" t="n">
        <v>33.9999961853027</v>
      </c>
      <c r="C722" s="41" t="n">
        <f aca="false">IF(ISERROR(LN(B722/B721)),"",LN(B722/B721))</f>
        <v>0.00738010812871141</v>
      </c>
      <c r="D722" s="42" t="n">
        <f aca="false">+IF(ISERROR(STDEV(C702:C722)),"",STDEV(C702:C722))</f>
        <v>0.0120924559833296</v>
      </c>
      <c r="E722" s="43" t="n">
        <f aca="false">IF(D722="","",(D722*(SQRT(266))))</f>
        <v>0.197221988618235</v>
      </c>
      <c r="F722" s="40" t="n">
        <v>34.1999969482422</v>
      </c>
      <c r="G722" s="41" t="n">
        <f aca="false">IF(ISERROR(LN(F722/F721)),"",LN(F722/F721))</f>
        <v>0.00733679072094328</v>
      </c>
      <c r="H722" s="42" t="n">
        <f aca="false">+IF(ISERROR(STDEV(G702:G722)),"",STDEV(G702:G722))</f>
        <v>0.0120164293513515</v>
      </c>
      <c r="I722" s="44" t="n">
        <f aca="false">IF(H722="","",(H722*(SQRT(266))))</f>
        <v>0.195982031775114</v>
      </c>
      <c r="J722" s="40" t="n">
        <v>41.25</v>
      </c>
      <c r="K722" s="41" t="n">
        <f aca="false">IF(ISERROR(LN(J722/J721)),"",LN(J722/J721))</f>
        <v>0.00607904607638219</v>
      </c>
      <c r="L722" s="42" t="n">
        <f aca="false">+IF(ISERROR(STDEV(K702:K722)),"",STDEV(K702:K722))</f>
        <v>0.0090451714796373</v>
      </c>
      <c r="M722" s="44" t="n">
        <f aca="false">IF(L722="","",(L722*(SQRT(266))))</f>
        <v>0.147522282410311</v>
      </c>
      <c r="N722" s="40" t="n">
        <v>73.2499923706055</v>
      </c>
      <c r="O722" s="41" t="n">
        <f aca="false">IF(ISERROR(LN(N722/N721)),"",LN(N722/N721))</f>
        <v>0.0034188071054827</v>
      </c>
      <c r="P722" s="42" t="n">
        <f aca="false">+IF(ISERROR(STDEV(O702:O722)),"",STDEV(O702:O722))</f>
        <v>0.00719021108891313</v>
      </c>
      <c r="Q722" s="44" t="n">
        <f aca="false">IF(P722="","",(P722*(SQRT(266))))</f>
        <v>0.117268793989844</v>
      </c>
    </row>
    <row r="723" customFormat="false" ht="12.75" hidden="false" customHeight="false" outlineLevel="0" collapsed="false">
      <c r="A723" s="45" t="n">
        <v>36850</v>
      </c>
      <c r="B723" s="40" t="n">
        <v>35.0999961853027</v>
      </c>
      <c r="C723" s="41" t="n">
        <f aca="false">IF(ISERROR(LN(B723/B722)),"",LN(B723/B722))</f>
        <v>0.0318406093718038</v>
      </c>
      <c r="D723" s="42" t="n">
        <f aca="false">+IF(ISERROR(STDEV(C703:C723)),"",STDEV(C703:C723))</f>
        <v>0.0132097647890376</v>
      </c>
      <c r="E723" s="43" t="n">
        <f aca="false">IF(D723="","",(D723*(SQRT(266))))</f>
        <v>0.215444743769561</v>
      </c>
      <c r="F723" s="40" t="n">
        <v>35.1999969482422</v>
      </c>
      <c r="G723" s="41" t="n">
        <f aca="false">IF(ISERROR(LN(F723/F722)),"",LN(F723/F722))</f>
        <v>0.0288204410705116</v>
      </c>
      <c r="H723" s="42" t="n">
        <f aca="false">+IF(ISERROR(STDEV(G703:G723)),"",STDEV(G703:G723))</f>
        <v>0.012888294714887</v>
      </c>
      <c r="I723" s="44" t="n">
        <f aca="false">IF(H723="","",(H723*(SQRT(266))))</f>
        <v>0.210201725528052</v>
      </c>
      <c r="J723" s="40" t="n">
        <v>42.5</v>
      </c>
      <c r="K723" s="41" t="n">
        <f aca="false">IF(ISERROR(LN(J723/J722)),"",LN(J723/J722))</f>
        <v>0.0298529631496811</v>
      </c>
      <c r="L723" s="42" t="n">
        <f aca="false">+IF(ISERROR(STDEV(K703:K723)),"",STDEV(K703:K723))</f>
        <v>0.0105789191959081</v>
      </c>
      <c r="M723" s="44" t="n">
        <f aca="false">IF(L723="","",(L723*(SQRT(266))))</f>
        <v>0.172536950651288</v>
      </c>
      <c r="N723" s="40" t="n">
        <v>74.4999923706055</v>
      </c>
      <c r="O723" s="41" t="n">
        <f aca="false">IF(ISERROR(LN(N723/N722)),"",LN(N723/N722))</f>
        <v>0.0169208792359137</v>
      </c>
      <c r="P723" s="42" t="n">
        <f aca="false">+IF(ISERROR(STDEV(O703:O723)),"",STDEV(O703:O723))</f>
        <v>0.00759776743833125</v>
      </c>
      <c r="Q723" s="44" t="n">
        <f aca="false">IF(P723="","",(P723*(SQRT(266))))</f>
        <v>0.123915836891388</v>
      </c>
    </row>
    <row r="724" customFormat="false" ht="12.75" hidden="false" customHeight="false" outlineLevel="0" collapsed="false">
      <c r="A724" s="45" t="n">
        <v>36851</v>
      </c>
      <c r="B724" s="40" t="n">
        <v>35.0999946594238</v>
      </c>
      <c r="C724" s="41" t="n">
        <f aca="false">IF(ISERROR(LN(B724/B723)),"",LN(B724/B723))</f>
        <v>-4.34723392296445E-008</v>
      </c>
      <c r="D724" s="42" t="n">
        <f aca="false">+IF(ISERROR(STDEV(C704:C724)),"",STDEV(C704:C724))</f>
        <v>0.0132097665739882</v>
      </c>
      <c r="E724" s="43" t="n">
        <f aca="false">IF(D724="","",(D724*(SQRT(266))))</f>
        <v>0.215444772881224</v>
      </c>
      <c r="F724" s="40" t="n">
        <v>35.1999969482422</v>
      </c>
      <c r="G724" s="41" t="n">
        <f aca="false">IF(ISERROR(LN(F724/F723)),"",LN(F724/F723))</f>
        <v>0</v>
      </c>
      <c r="H724" s="42" t="n">
        <f aca="false">+IF(ISERROR(STDEV(G704:G724)),"",STDEV(G704:G724))</f>
        <v>0.0128882951227052</v>
      </c>
      <c r="I724" s="44" t="n">
        <f aca="false">IF(H724="","",(H724*(SQRT(266))))</f>
        <v>0.210201732179366</v>
      </c>
      <c r="J724" s="40" t="n">
        <v>42.25</v>
      </c>
      <c r="K724" s="41" t="n">
        <f aca="false">IF(ISERROR(LN(J724/J723)),"",LN(J724/J723))</f>
        <v>-0.00589972212718827</v>
      </c>
      <c r="L724" s="42" t="n">
        <f aca="false">+IF(ISERROR(STDEV(K704:K724)),"",STDEV(K704:K724))</f>
        <v>0.0107663139557979</v>
      </c>
      <c r="M724" s="44" t="n">
        <f aca="false">IF(L724="","",(L724*(SQRT(266))))</f>
        <v>0.175593266692715</v>
      </c>
      <c r="N724" s="40" t="n">
        <v>74.2499923706055</v>
      </c>
      <c r="O724" s="41" t="n">
        <f aca="false">IF(ISERROR(LN(N724/N723)),"",LN(N724/N723))</f>
        <v>-0.00336134804751284</v>
      </c>
      <c r="P724" s="42" t="n">
        <f aca="false">+IF(ISERROR(STDEV(O704:O724)),"",STDEV(O704:O724))</f>
        <v>0.00769814016166173</v>
      </c>
      <c r="Q724" s="44" t="n">
        <f aca="false">IF(P724="","",(P724*(SQRT(266))))</f>
        <v>0.125552866467973</v>
      </c>
    </row>
    <row r="725" customFormat="false" ht="12.75" hidden="false" customHeight="false" outlineLevel="0" collapsed="false">
      <c r="A725" s="45" t="n">
        <v>36852</v>
      </c>
      <c r="B725" s="40" t="n">
        <v>35.1499946594238</v>
      </c>
      <c r="C725" s="41" t="n">
        <f aca="false">IF(ISERROR(LN(B725/B724)),"",LN(B725/B724))</f>
        <v>0.0014234880012878</v>
      </c>
      <c r="D725" s="42" t="n">
        <f aca="false">+IF(ISERROR(STDEV(C705:C725)),"",STDEV(C705:C725))</f>
        <v>0.013253635379055</v>
      </c>
      <c r="E725" s="43" t="n">
        <f aca="false">IF(D725="","",(D725*(SQRT(266))))</f>
        <v>0.21616025143955</v>
      </c>
      <c r="F725" s="40" t="n">
        <v>35.2499969482422</v>
      </c>
      <c r="G725" s="41" t="n">
        <f aca="false">IF(ISERROR(LN(F725/F724)),"",LN(F725/F724))</f>
        <v>0.00141944677720155</v>
      </c>
      <c r="H725" s="42" t="n">
        <f aca="false">+IF(ISERROR(STDEV(G705:G725)),"",STDEV(G705:G725))</f>
        <v>0.0129315229301908</v>
      </c>
      <c r="I725" s="44" t="n">
        <f aca="false">IF(H725="","",(H725*(SQRT(266))))</f>
        <v>0.21090675638352</v>
      </c>
      <c r="J725" s="40" t="n">
        <v>42.25</v>
      </c>
      <c r="K725" s="41" t="n">
        <f aca="false">IF(ISERROR(LN(J725/J724)),"",LN(J725/J724))</f>
        <v>0</v>
      </c>
      <c r="L725" s="42" t="n">
        <f aca="false">+IF(ISERROR(STDEV(K705:K725)),"",STDEV(K705:K725))</f>
        <v>0.0107842232570376</v>
      </c>
      <c r="M725" s="44" t="n">
        <f aca="false">IF(L725="","",(L725*(SQRT(266))))</f>
        <v>0.175885358556446</v>
      </c>
      <c r="N725" s="40" t="n">
        <v>74.4999923706055</v>
      </c>
      <c r="O725" s="41" t="n">
        <f aca="false">IF(ISERROR(LN(N725/N724)),"",LN(N725/N724))</f>
        <v>0.00336134804751299</v>
      </c>
      <c r="P725" s="42" t="n">
        <f aca="false">+IF(ISERROR(STDEV(O705:O725)),"",STDEV(O705:O725))</f>
        <v>0.00769726513629462</v>
      </c>
      <c r="Q725" s="44" t="n">
        <f aca="false">IF(P725="","",(P725*(SQRT(266))))</f>
        <v>0.125538595236122</v>
      </c>
    </row>
    <row r="726" customFormat="false" ht="12.75" hidden="false" customHeight="false" outlineLevel="0" collapsed="false">
      <c r="A726" s="45" t="n">
        <v>36857</v>
      </c>
      <c r="B726" s="40" t="n">
        <v>36.3499938964844</v>
      </c>
      <c r="C726" s="41" t="n">
        <f aca="false">IF(ISERROR(LN(B726/B725)),"",LN(B726/B725))</f>
        <v>0.0335695697499395</v>
      </c>
      <c r="D726" s="42" t="n">
        <f aca="false">+IF(ISERROR(STDEV(C706:C726)),"",STDEV(C706:C726))</f>
        <v>0.0139715594689231</v>
      </c>
      <c r="E726" s="43" t="n">
        <f aca="false">IF(D726="","",(D726*(SQRT(266))))</f>
        <v>0.227869238999722</v>
      </c>
      <c r="F726" s="40" t="n">
        <v>36.4499961853027</v>
      </c>
      <c r="G726" s="41" t="n">
        <f aca="false">IF(ISERROR(LN(F726/F725)),"",LN(F726/F725))</f>
        <v>0.03347591111546</v>
      </c>
      <c r="H726" s="42" t="n">
        <f aca="false">+IF(ISERROR(STDEV(G706:G726)),"",STDEV(G706:G726))</f>
        <v>0.0136864536142767</v>
      </c>
      <c r="I726" s="44" t="n">
        <f aca="false">IF(H726="","",(H726*(SQRT(266))))</f>
        <v>0.22321930323005</v>
      </c>
      <c r="J726" s="40" t="n">
        <v>43.1</v>
      </c>
      <c r="K726" s="41" t="n">
        <f aca="false">IF(ISERROR(LN(J726/J725)),"",LN(J726/J725))</f>
        <v>0.0199186433065193</v>
      </c>
      <c r="L726" s="42" t="n">
        <f aca="false">+IF(ISERROR(STDEV(K706:K726)),"",STDEV(K706:K726))</f>
        <v>0.0112450518465417</v>
      </c>
      <c r="M726" s="44" t="n">
        <f aca="false">IF(L726="","",(L726*(SQRT(266))))</f>
        <v>0.18340124540023</v>
      </c>
      <c r="N726" s="40" t="n">
        <v>75.7499923706055</v>
      </c>
      <c r="O726" s="41" t="n">
        <f aca="false">IF(ISERROR(LN(N726/N725)),"",LN(N726/N725))</f>
        <v>0.0166393206938656</v>
      </c>
      <c r="P726" s="42" t="n">
        <f aca="false">+IF(ISERROR(STDEV(O706:O726)),"",STDEV(O706:O726))</f>
        <v>0.00821558024852915</v>
      </c>
      <c r="Q726" s="44" t="n">
        <f aca="false">IF(P726="","",(P726*(SQRT(266))))</f>
        <v>0.133992058892033</v>
      </c>
    </row>
    <row r="727" customFormat="false" ht="12.75" hidden="false" customHeight="false" outlineLevel="0" collapsed="false">
      <c r="A727" s="45" t="n">
        <v>36858</v>
      </c>
      <c r="B727" s="40" t="n">
        <v>36.8499946594238</v>
      </c>
      <c r="C727" s="41" t="n">
        <f aca="false">IF(ISERROR(LN(B727/B726)),"",LN(B727/B726))</f>
        <v>0.0136614376380264</v>
      </c>
      <c r="D727" s="42" t="n">
        <f aca="false">+IF(ISERROR(STDEV(C707:C727)),"",STDEV(C707:C727))</f>
        <v>0.0137224233144968</v>
      </c>
      <c r="E727" s="43" t="n">
        <f aca="false">IF(D727="","",(D727*(SQRT(266))))</f>
        <v>0.223805951287086</v>
      </c>
      <c r="F727" s="40" t="n">
        <v>36.9499969482422</v>
      </c>
      <c r="G727" s="41" t="n">
        <f aca="false">IF(ISERROR(LN(F727/F726)),"",LN(F727/F726))</f>
        <v>0.0136242110036122</v>
      </c>
      <c r="H727" s="42" t="n">
        <f aca="false">+IF(ISERROR(STDEV(G707:G727)),"",STDEV(G707:G727))</f>
        <v>0.0134431203956454</v>
      </c>
      <c r="I727" s="44" t="n">
        <f aca="false">IF(H727="","",(H727*(SQRT(266))))</f>
        <v>0.219250658536076</v>
      </c>
      <c r="J727" s="40" t="n">
        <v>43.7499984741211</v>
      </c>
      <c r="K727" s="41" t="n">
        <f aca="false">IF(ISERROR(LN(J727/J726)),"",LN(J727/J726))</f>
        <v>0.0149685808166885</v>
      </c>
      <c r="L727" s="42" t="n">
        <f aca="false">+IF(ISERROR(STDEV(K707:K727)),"",STDEV(K707:K727))</f>
        <v>0.0112795472279581</v>
      </c>
      <c r="M727" s="44" t="n">
        <f aca="false">IF(L727="","",(L727*(SQRT(266))))</f>
        <v>0.183963848045256</v>
      </c>
      <c r="N727" s="40" t="n">
        <v>75.7499923706055</v>
      </c>
      <c r="O727" s="41" t="n">
        <f aca="false">IF(ISERROR(LN(N727/N726)),"",LN(N727/N726))</f>
        <v>0</v>
      </c>
      <c r="P727" s="42" t="n">
        <f aca="false">+IF(ISERROR(STDEV(O707:O727)),"",STDEV(O707:O727))</f>
        <v>0.00809545339977635</v>
      </c>
      <c r="Q727" s="44" t="n">
        <f aca="false">IF(P727="","",(P727*(SQRT(266))))</f>
        <v>0.132032849279847</v>
      </c>
    </row>
    <row r="728" customFormat="false" ht="12.75" hidden="false" customHeight="false" outlineLevel="0" collapsed="false">
      <c r="A728" s="45" t="n">
        <v>36859</v>
      </c>
      <c r="B728" s="40" t="n">
        <v>38.5499946594238</v>
      </c>
      <c r="C728" s="41" t="n">
        <f aca="false">IF(ISERROR(LN(B728/B727)),"",LN(B728/B727))</f>
        <v>0.0451004877650872</v>
      </c>
      <c r="D728" s="42" t="n">
        <f aca="false">+IF(ISERROR(STDEV(C708:C728)),"",STDEV(C708:C728))</f>
        <v>0.0153718011436854</v>
      </c>
      <c r="E728" s="43" t="n">
        <f aca="false">IF(D728="","",(D728*(SQRT(266))))</f>
        <v>0.250706489598231</v>
      </c>
      <c r="F728" s="40" t="n">
        <v>38.6499969482422</v>
      </c>
      <c r="G728" s="41" t="n">
        <f aca="false">IF(ISERROR(LN(F728/F727)),"",LN(F728/F727))</f>
        <v>0.0449811312719667</v>
      </c>
      <c r="H728" s="42" t="n">
        <f aca="false">+IF(ISERROR(STDEV(G708:G728)),"",STDEV(G708:G728))</f>
        <v>0.0151392325631231</v>
      </c>
      <c r="I728" s="44" t="n">
        <f aca="false">IF(H728="","",(H728*(SQRT(266))))</f>
        <v>0.246913410838064</v>
      </c>
      <c r="J728" s="40" t="n">
        <v>45.5</v>
      </c>
      <c r="K728" s="41" t="n">
        <f aca="false">IF(ISERROR(LN(J728/J727)),"",LN(J728/J727))</f>
        <v>0.0392207480305141</v>
      </c>
      <c r="L728" s="42" t="n">
        <f aca="false">+IF(ISERROR(STDEV(K708:K728)),"",STDEV(K708:K728))</f>
        <v>0.0133224638888233</v>
      </c>
      <c r="M728" s="44" t="n">
        <f aca="false">IF(L728="","",(L728*(SQRT(266))))</f>
        <v>0.217282810462205</v>
      </c>
      <c r="N728" s="40" t="n">
        <v>77.9999923706055</v>
      </c>
      <c r="O728" s="41" t="n">
        <f aca="false">IF(ISERROR(LN(N728/N727)),"",LN(N728/N727))</f>
        <v>0.0292703852054428</v>
      </c>
      <c r="P728" s="42" t="n">
        <f aca="false">+IF(ISERROR(STDEV(O708:O728)),"",STDEV(O708:O728))</f>
        <v>0.00975865431504972</v>
      </c>
      <c r="Q728" s="44" t="n">
        <f aca="false">IF(P728="","",(P728*(SQRT(266))))</f>
        <v>0.159158835302379</v>
      </c>
    </row>
    <row r="729" customFormat="false" ht="12.75" hidden="false" customHeight="false" outlineLevel="0" collapsed="false">
      <c r="A729" s="45" t="n">
        <v>36860</v>
      </c>
      <c r="B729" s="40" t="n">
        <v>39.9499954223633</v>
      </c>
      <c r="C729" s="41" t="n">
        <f aca="false">IF(ISERROR(LN(B729/B728)),"",LN(B729/B728))</f>
        <v>0.0356725961551468</v>
      </c>
      <c r="D729" s="42" t="n">
        <f aca="false">+IF(ISERROR(STDEV(C709:C729)),"",STDEV(C709:C729))</f>
        <v>0.0159034384164743</v>
      </c>
      <c r="E729" s="43" t="n">
        <f aca="false">IF(D729="","",(D729*(SQRT(266))))</f>
        <v>0.259377231117369</v>
      </c>
      <c r="F729" s="40" t="n">
        <v>40.0499977111816</v>
      </c>
      <c r="G729" s="41" t="n">
        <f aca="false">IF(ISERROR(LN(F729/F728)),"",LN(F729/F728))</f>
        <v>0.0355819202907209</v>
      </c>
      <c r="H729" s="42" t="n">
        <f aca="false">+IF(ISERROR(STDEV(G709:G729)),"",STDEV(G709:G729))</f>
        <v>0.0156938149939373</v>
      </c>
      <c r="I729" s="44" t="n">
        <f aca="false">IF(H729="","",(H729*(SQRT(266))))</f>
        <v>0.25595837655956</v>
      </c>
      <c r="J729" s="40" t="n">
        <v>49.75</v>
      </c>
      <c r="K729" s="41" t="n">
        <f aca="false">IF(ISERROR(LN(J729/J728)),"",LN(J729/J728))</f>
        <v>0.089298137647697</v>
      </c>
      <c r="L729" s="42" t="n">
        <f aca="false">+IF(ISERROR(STDEV(K709:K729)),"",STDEV(K709:K729))</f>
        <v>0.0220598905046001</v>
      </c>
      <c r="M729" s="44" t="n">
        <f aca="false">IF(L729="","",(L729*(SQRT(266))))</f>
        <v>0.359785926036491</v>
      </c>
      <c r="N729" s="40" t="n">
        <v>82.4999923706055</v>
      </c>
      <c r="O729" s="41" t="n">
        <f aca="false">IF(ISERROR(LN(N729/N728)),"",LN(N729/N728))</f>
        <v>0.056089471986285</v>
      </c>
      <c r="P729" s="42" t="n">
        <f aca="false">+IF(ISERROR(STDEV(O709:O729)),"",STDEV(O709:O729))</f>
        <v>0.0146294253286742</v>
      </c>
      <c r="Q729" s="44" t="n">
        <f aca="false">IF(P729="","",(P729*(SQRT(266))))</f>
        <v>0.238598706469607</v>
      </c>
    </row>
    <row r="730" customFormat="false" ht="12.75" hidden="false" customHeight="false" outlineLevel="0" collapsed="false">
      <c r="A730" s="45" t="n">
        <v>36861</v>
      </c>
      <c r="B730" s="40" t="n">
        <v>42.6999969482422</v>
      </c>
      <c r="C730" s="41" t="n">
        <f aca="false">IF(ISERROR(LN(B730/B729)),"",LN(B730/B729))</f>
        <v>0.0665702911367093</v>
      </c>
      <c r="D730" s="42" t="n">
        <f aca="false">+IF(ISERROR(STDEV(C710:C730)),"",STDEV(C710:C730))</f>
        <v>0.0194778899230579</v>
      </c>
      <c r="E730" s="43" t="n">
        <f aca="false">IF(D730="","",(D730*(SQRT(266))))</f>
        <v>0.317674770948791</v>
      </c>
      <c r="F730" s="40" t="n">
        <v>42.7999992370606</v>
      </c>
      <c r="G730" s="41" t="n">
        <f aca="false">IF(ISERROR(LN(F730/F729)),"",LN(F730/F729))</f>
        <v>0.066409468396719</v>
      </c>
      <c r="H730" s="42" t="n">
        <f aca="false">+IF(ISERROR(STDEV(G710:G730)),"",STDEV(G710:G730))</f>
        <v>0.0193150798874222</v>
      </c>
      <c r="I730" s="44" t="n">
        <f aca="false">IF(H730="","",(H730*(SQRT(266))))</f>
        <v>0.315019419625672</v>
      </c>
      <c r="J730" s="40" t="n">
        <v>52.25</v>
      </c>
      <c r="K730" s="41" t="n">
        <f aca="false">IF(ISERROR(LN(J730/J729)),"",LN(J730/J729))</f>
        <v>0.0490294272403186</v>
      </c>
      <c r="L730" s="42" t="n">
        <f aca="false">+IF(ISERROR(STDEV(K710:K730)),"",STDEV(K710:K730))</f>
        <v>0.0232974088661902</v>
      </c>
      <c r="M730" s="44" t="n">
        <f aca="false">IF(L730="","",(L730*(SQRT(266))))</f>
        <v>0.37996923971246</v>
      </c>
      <c r="N730" s="40" t="n">
        <v>83.9999923706055</v>
      </c>
      <c r="O730" s="41" t="n">
        <f aca="false">IF(ISERROR(LN(N730/N729)),"",LN(N730/N729))</f>
        <v>0.0180185071540625</v>
      </c>
      <c r="P730" s="42" t="n">
        <f aca="false">+IF(ISERROR(STDEV(O710:O730)),"",STDEV(O710:O730))</f>
        <v>0.0147519653454529</v>
      </c>
      <c r="Q730" s="44" t="n">
        <f aca="false">IF(P730="","",(P730*(SQRT(266))))</f>
        <v>0.240597273661229</v>
      </c>
    </row>
    <row r="731" customFormat="false" ht="12.75" hidden="false" customHeight="false" outlineLevel="0" collapsed="false">
      <c r="A731" s="45" t="n">
        <v>36864</v>
      </c>
      <c r="B731" s="40" t="n">
        <v>54.1999969482422</v>
      </c>
      <c r="C731" s="41" t="n">
        <f aca="false">IF(ISERROR(LN(B731/B730)),"",LN(B731/B730))</f>
        <v>0.238482003375266</v>
      </c>
      <c r="D731" s="42" t="n">
        <f aca="false">+IF(ISERROR(STDEV(C711:C731)),"",STDEV(C711:C731))</f>
        <v>0.0517690636529057</v>
      </c>
      <c r="E731" s="43" t="n">
        <f aca="false">IF(D731="","",(D731*(SQRT(266))))</f>
        <v>0.844327876537681</v>
      </c>
      <c r="F731" s="40" t="n">
        <v>53.7999992370606</v>
      </c>
      <c r="G731" s="41" t="n">
        <f aca="false">IF(ISERROR(LN(F731/F730)),"",LN(F731/F730))</f>
        <v>0.228735368224645</v>
      </c>
      <c r="H731" s="42" t="n">
        <f aca="false">+IF(ISERROR(STDEV(G711:G731)),"",STDEV(G711:G731))</f>
        <v>0.0497829536481565</v>
      </c>
      <c r="I731" s="44" t="n">
        <f aca="false">IF(H731="","",(H731*(SQRT(266))))</f>
        <v>0.81193540264394</v>
      </c>
      <c r="J731" s="40" t="n">
        <v>63</v>
      </c>
      <c r="K731" s="41" t="n">
        <f aca="false">IF(ISERROR(LN(J731/J730)),"",LN(J731/J730))</f>
        <v>0.187094835546612</v>
      </c>
      <c r="L731" s="42" t="n">
        <f aca="false">+IF(ISERROR(STDEV(K711:K731)),"",STDEV(K711:K731))</f>
        <v>0.044321596144373</v>
      </c>
      <c r="M731" s="44" t="n">
        <f aca="false">IF(L731="","",(L731*(SQRT(266))))</f>
        <v>0.722863357317815</v>
      </c>
      <c r="N731" s="40" t="n">
        <v>93.4999923706055</v>
      </c>
      <c r="O731" s="41" t="n">
        <f aca="false">IF(ISERROR(LN(N731/N730)),"",LN(N731/N730))</f>
        <v>0.107144646679651</v>
      </c>
      <c r="P731" s="42" t="n">
        <f aca="false">+IF(ISERROR(STDEV(O711:O731)),"",STDEV(O711:O731))</f>
        <v>0.0260529731193186</v>
      </c>
      <c r="Q731" s="44" t="n">
        <f aca="false">IF(P731="","",(P731*(SQRT(266))))</f>
        <v>0.424911132617963</v>
      </c>
    </row>
    <row r="732" customFormat="false" ht="12.75" hidden="false" customHeight="false" outlineLevel="0" collapsed="false">
      <c r="A732" s="45" t="n">
        <v>36865</v>
      </c>
      <c r="B732" s="40" t="n">
        <v>52.6999969482422</v>
      </c>
      <c r="C732" s="41" t="n">
        <f aca="false">IF(ISERROR(LN(B732/B731)),"",LN(B732/B731))</f>
        <v>-0.0280654545009072</v>
      </c>
      <c r="D732" s="42" t="n">
        <f aca="false">+IF(ISERROR(STDEV(C712:C732)),"",STDEV(C712:C732))</f>
        <v>0.0528486800458532</v>
      </c>
      <c r="E732" s="43" t="n">
        <f aca="false">IF(D732="","",(D732*(SQRT(266))))</f>
        <v>0.861935887040715</v>
      </c>
      <c r="F732" s="40" t="n">
        <v>52.2999992370606</v>
      </c>
      <c r="G732" s="41" t="n">
        <f aca="false">IF(ISERROR(LN(F732/F731)),"",LN(F732/F731))</f>
        <v>-0.0282770965035832</v>
      </c>
      <c r="H732" s="42" t="n">
        <f aca="false">+IF(ISERROR(STDEV(G712:G732)),"",STDEV(G712:G732))</f>
        <v>0.0508990055260125</v>
      </c>
      <c r="I732" s="44" t="n">
        <f aca="false">IF(H732="","",(H732*(SQRT(266))))</f>
        <v>0.830137657922381</v>
      </c>
      <c r="J732" s="40" t="n">
        <v>61.5</v>
      </c>
      <c r="K732" s="41" t="n">
        <f aca="false">IF(ISERROR(LN(J732/J731)),"",LN(J732/J731))</f>
        <v>-0.0240975515790605</v>
      </c>
      <c r="L732" s="42" t="n">
        <f aca="false">+IF(ISERROR(STDEV(K712:K732)),"",STDEV(K712:K732))</f>
        <v>0.0449777299943934</v>
      </c>
      <c r="M732" s="44" t="n">
        <f aca="false">IF(L732="","",(L732*(SQRT(266))))</f>
        <v>0.73356457656386</v>
      </c>
      <c r="N732" s="40" t="n">
        <v>91.4999923706055</v>
      </c>
      <c r="O732" s="41" t="n">
        <f aca="false">IF(ISERROR(LN(N732/N731)),"",LN(N732/N731))</f>
        <v>-0.0216224657967244</v>
      </c>
      <c r="P732" s="42" t="n">
        <f aca="false">+IF(ISERROR(STDEV(O712:O732)),"",STDEV(O712:O732))</f>
        <v>0.0267221122229789</v>
      </c>
      <c r="Q732" s="44" t="n">
        <f aca="false">IF(P732="","",(P732*(SQRT(266))))</f>
        <v>0.435824461131875</v>
      </c>
    </row>
    <row r="733" customFormat="false" ht="12.75" hidden="false" customHeight="false" outlineLevel="0" collapsed="false">
      <c r="A733" s="45" t="n">
        <v>36866</v>
      </c>
      <c r="B733" s="40" t="n">
        <v>57.6999969482422</v>
      </c>
      <c r="C733" s="41" t="n">
        <f aca="false">IF(ISERROR(LN(B733/B732)),"",LN(B733/B732))</f>
        <v>0.0906417229847721</v>
      </c>
      <c r="D733" s="42" t="n">
        <f aca="false">+IF(ISERROR(STDEV(C713:C733)),"",STDEV(C713:C733))</f>
        <v>0.0542838007747659</v>
      </c>
      <c r="E733" s="43" t="n">
        <f aca="false">IF(D733="","",(D733*(SQRT(266))))</f>
        <v>0.885341997797173</v>
      </c>
      <c r="F733" s="40" t="n">
        <v>57.2999992370606</v>
      </c>
      <c r="G733" s="41" t="n">
        <f aca="false">IF(ISERROR(LN(F733/F732)),"",LN(F733/F732))</f>
        <v>0.0913042539227445</v>
      </c>
      <c r="H733" s="42" t="n">
        <f aca="false">+IF(ISERROR(STDEV(G713:G733)),"",STDEV(G713:G733))</f>
        <v>0.0524817875042064</v>
      </c>
      <c r="I733" s="44" t="n">
        <f aca="false">IF(H733="","",(H733*(SQRT(266))))</f>
        <v>0.855952050773497</v>
      </c>
      <c r="J733" s="40" t="n">
        <v>67.5</v>
      </c>
      <c r="K733" s="41" t="n">
        <f aca="false">IF(ISERROR(LN(J733/J732)),"",LN(J733/J732))</f>
        <v>0.093090423066012</v>
      </c>
      <c r="L733" s="42" t="n">
        <f aca="false">+IF(ISERROR(STDEV(K713:K733)),"",STDEV(K713:K733))</f>
        <v>0.0473181007741473</v>
      </c>
      <c r="M733" s="44" t="n">
        <f aca="false">IF(L733="","",(L733*(SQRT(266))))</f>
        <v>0.771734868845544</v>
      </c>
      <c r="N733" s="40" t="n">
        <v>99.9999923706055</v>
      </c>
      <c r="O733" s="41" t="n">
        <f aca="false">IF(ISERROR(LN(N733/N732)),"",LN(N733/N732))</f>
        <v>0.088831220794032</v>
      </c>
      <c r="P733" s="42" t="n">
        <f aca="false">+IF(ISERROR(STDEV(O713:O733)),"",STDEV(O713:O733))</f>
        <v>0.0312771334452471</v>
      </c>
      <c r="Q733" s="44" t="n">
        <f aca="false">IF(P733="","",(P733*(SQRT(266))))</f>
        <v>0.510114609046612</v>
      </c>
    </row>
    <row r="734" customFormat="false" ht="12.75" hidden="false" customHeight="false" outlineLevel="0" collapsed="false">
      <c r="A734" s="45" t="n">
        <v>36867</v>
      </c>
      <c r="B734" s="40" t="n">
        <v>52.4499969482422</v>
      </c>
      <c r="C734" s="41" t="n">
        <f aca="false">IF(ISERROR(LN(B734/B733)),"",LN(B734/B733))</f>
        <v>-0.0953968439657983</v>
      </c>
      <c r="D734" s="42" t="n">
        <f aca="false">+IF(ISERROR(STDEV(C714:C734)),"",STDEV(C714:C734))</f>
        <v>0.0604958295587489</v>
      </c>
      <c r="E734" s="43" t="n">
        <f aca="false">IF(D734="","",(D734*(SQRT(266))))</f>
        <v>0.986657121194754</v>
      </c>
      <c r="F734" s="40" t="n">
        <v>52.0499992370606</v>
      </c>
      <c r="G734" s="41" t="n">
        <f aca="false">IF(ISERROR(LN(F734/F733)),"",LN(F734/F733))</f>
        <v>-0.0960958300027099</v>
      </c>
      <c r="H734" s="42" t="n">
        <f aca="false">+IF(ISERROR(STDEV(G714:G734)),"",STDEV(G714:G734))</f>
        <v>0.0589091775246469</v>
      </c>
      <c r="I734" s="44" t="n">
        <f aca="false">IF(H734="","",(H734*(SQRT(266))))</f>
        <v>0.960779609641919</v>
      </c>
      <c r="J734" s="40" t="n">
        <v>63.5</v>
      </c>
      <c r="K734" s="41" t="n">
        <f aca="false">IF(ISERROR(LN(J734/J733)),"",LN(J734/J733))</f>
        <v>-0.0610876919798382</v>
      </c>
      <c r="L734" s="42" t="n">
        <f aca="false">+IF(ISERROR(STDEV(K714:K734)),"",STDEV(K714:K734))</f>
        <v>0.0506611683992975</v>
      </c>
      <c r="M734" s="44" t="n">
        <f aca="false">IF(L734="","",(L734*(SQRT(266))))</f>
        <v>0.826258651774858</v>
      </c>
      <c r="N734" s="40" t="n">
        <v>92.9999923706055</v>
      </c>
      <c r="O734" s="41" t="n">
        <f aca="false">IF(ISERROR(LN(N734/N733)),"",LN(N734/N733))</f>
        <v>-0.0725706985773909</v>
      </c>
      <c r="P734" s="42" t="n">
        <f aca="false">+IF(ISERROR(STDEV(O714:O734)),"",STDEV(O714:O734))</f>
        <v>0.0366986653739727</v>
      </c>
      <c r="Q734" s="44" t="n">
        <f aca="false">IF(P734="","",(P734*(SQRT(266))))</f>
        <v>0.598537118900239</v>
      </c>
    </row>
    <row r="735" customFormat="false" ht="12.75" hidden="false" customHeight="false" outlineLevel="0" collapsed="false">
      <c r="A735" s="45" t="n">
        <v>36868</v>
      </c>
      <c r="B735" s="40" t="n">
        <v>52.1999969482422</v>
      </c>
      <c r="C735" s="41" t="n">
        <f aca="false">IF(ISERROR(LN(B735/B734)),"",LN(B735/B734))</f>
        <v>-0.00477784023237279</v>
      </c>
      <c r="D735" s="42" t="n">
        <f aca="false">+IF(ISERROR(STDEV(C715:C735)),"",STDEV(C715:C735))</f>
        <v>0.0608755234933138</v>
      </c>
      <c r="E735" s="43" t="n">
        <f aca="false">IF(D735="","",(D735*(SQRT(266))))</f>
        <v>0.992849741862086</v>
      </c>
      <c r="F735" s="40" t="n">
        <v>51.7999992370606</v>
      </c>
      <c r="G735" s="41" t="n">
        <f aca="false">IF(ISERROR(LN(F735/F734)),"",LN(F735/F734))</f>
        <v>-0.00481464586628292</v>
      </c>
      <c r="H735" s="42" t="n">
        <f aca="false">+IF(ISERROR(STDEV(G715:G735)),"",STDEV(G715:G735))</f>
        <v>0.0592858380994539</v>
      </c>
      <c r="I735" s="44" t="n">
        <f aca="false">IF(H735="","",(H735*(SQRT(266))))</f>
        <v>0.966922757708773</v>
      </c>
      <c r="J735" s="40" t="n">
        <v>62</v>
      </c>
      <c r="K735" s="41" t="n">
        <f aca="false">IF(ISERROR(LN(J735/J734)),"",LN(J735/J734))</f>
        <v>-0.0239055208535544</v>
      </c>
      <c r="L735" s="42" t="n">
        <f aca="false">+IF(ISERROR(STDEV(K715:K735)),"",STDEV(K715:K735))</f>
        <v>0.0516681339730303</v>
      </c>
      <c r="M735" s="44" t="n">
        <f aca="false">IF(L735="","",(L735*(SQRT(266))))</f>
        <v>0.842681763274745</v>
      </c>
      <c r="N735" s="40" t="n">
        <v>90.9999923706055</v>
      </c>
      <c r="O735" s="41" t="n">
        <f aca="false">IF(ISERROR(LN(N735/N734)),"",LN(N735/N734))</f>
        <v>-0.0217399884394061</v>
      </c>
      <c r="P735" s="42" t="n">
        <f aca="false">+IF(ISERROR(STDEV(O715:O735)),"",STDEV(O715:O735))</f>
        <v>0.037489374390144</v>
      </c>
      <c r="Q735" s="44" t="n">
        <f aca="false">IF(P735="","",(P735*(SQRT(266))))</f>
        <v>0.611433192683982</v>
      </c>
    </row>
    <row r="736" customFormat="false" ht="12.75" hidden="false" customHeight="false" outlineLevel="0" collapsed="false">
      <c r="A736" s="45" t="n">
        <v>36871</v>
      </c>
      <c r="B736" s="40" t="n">
        <v>53.4499969482422</v>
      </c>
      <c r="C736" s="41" t="n">
        <f aca="false">IF(ISERROR(LN(B736/B735)),"",LN(B736/B735))</f>
        <v>0.0236641439496921</v>
      </c>
      <c r="D736" s="42" t="n">
        <f aca="false">+IF(ISERROR(STDEV(C716:C736)),"",STDEV(C716:C736))</f>
        <v>0.0608770125788459</v>
      </c>
      <c r="E736" s="43" t="n">
        <f aca="false">IF(D736="","",(D736*(SQRT(266))))</f>
        <v>0.992874028112146</v>
      </c>
      <c r="F736" s="40" t="n">
        <v>53.0499992370606</v>
      </c>
      <c r="G736" s="41" t="n">
        <f aca="false">IF(ISERROR(LN(F736/F735)),"",LN(F736/F735))</f>
        <v>0.0238447161415991</v>
      </c>
      <c r="H736" s="42" t="n">
        <f aca="false">+IF(ISERROR(STDEV(G716:G736)),"",STDEV(G716:G736))</f>
        <v>0.0592864666010712</v>
      </c>
      <c r="I736" s="44" t="n">
        <f aca="false">IF(H736="","",(H736*(SQRT(266))))</f>
        <v>0.966933008259943</v>
      </c>
      <c r="J736" s="40" t="n">
        <v>57</v>
      </c>
      <c r="K736" s="41" t="n">
        <f aca="false">IF(ISERROR(LN(J736/J735)),"",LN(J736/J735))</f>
        <v>-0.0840831172105414</v>
      </c>
      <c r="L736" s="42" t="n">
        <f aca="false">+IF(ISERROR(STDEV(K716:K736)),"",STDEV(K716:K736))</f>
        <v>0.0565016614261853</v>
      </c>
      <c r="M736" s="44" t="n">
        <f aca="false">IF(L736="","",(L736*(SQRT(266))))</f>
        <v>0.921514210353008</v>
      </c>
      <c r="N736" s="40" t="n">
        <v>87.9999923706055</v>
      </c>
      <c r="O736" s="41" t="n">
        <f aca="false">IF(ISERROR(LN(N736/N735)),"",LN(N736/N735))</f>
        <v>-0.0335226948968087</v>
      </c>
      <c r="P736" s="42" t="n">
        <f aca="false">+IF(ISERROR(STDEV(O716:O736)),"",STDEV(O716:O736))</f>
        <v>0.0387740700117749</v>
      </c>
      <c r="Q736" s="44" t="n">
        <f aca="false">IF(P736="","",(P736*(SQRT(266))))</f>
        <v>0.632385944185949</v>
      </c>
    </row>
    <row r="737" customFormat="false" ht="12.75" hidden="false" customHeight="false" outlineLevel="0" collapsed="false">
      <c r="A737" s="45" t="n">
        <v>36872</v>
      </c>
      <c r="B737" s="40" t="n">
        <v>43.1999969482422</v>
      </c>
      <c r="C737" s="41" t="n">
        <f aca="false">IF(ISERROR(LN(B737/B736)),"",LN(B737/B736))</f>
        <v>-0.21290615576797</v>
      </c>
      <c r="D737" s="42" t="n">
        <f aca="false">+IF(ISERROR(STDEV(C717:C737)),"",STDEV(C717:C737))</f>
        <v>0.0800063233161381</v>
      </c>
      <c r="E737" s="43" t="n">
        <f aca="false">IF(D737="","",(D737*(SQRT(266))))</f>
        <v>1.30486364458922</v>
      </c>
      <c r="F737" s="40" t="n">
        <v>42.7999992370606</v>
      </c>
      <c r="G737" s="41" t="n">
        <f aca="false">IF(ISERROR(LN(F737/F736)),"",LN(F737/F736))</f>
        <v>-0.214696765916413</v>
      </c>
      <c r="H737" s="42" t="n">
        <f aca="false">+IF(ISERROR(STDEV(G717:G737)),"",STDEV(G717:G737))</f>
        <v>0.0789583685767822</v>
      </c>
      <c r="I737" s="44" t="n">
        <f aca="false">IF(H737="","",(H737*(SQRT(266))))</f>
        <v>1.28777202002903</v>
      </c>
      <c r="J737" s="40" t="n">
        <v>46</v>
      </c>
      <c r="K737" s="41" t="n">
        <f aca="false">IF(ISERROR(LN(J737/J736)),"",LN(J737/J736))</f>
        <v>-0.214409871345455</v>
      </c>
      <c r="L737" s="42" t="n">
        <f aca="false">+IF(ISERROR(STDEV(K717:K737)),"",STDEV(K717:K737))</f>
        <v>0.075877485245981</v>
      </c>
      <c r="M737" s="44" t="n">
        <f aca="false">IF(L737="","",(L737*(SQRT(266))))</f>
        <v>1.23752433353433</v>
      </c>
      <c r="N737" s="40" t="n">
        <v>77.9999923706055</v>
      </c>
      <c r="O737" s="41" t="n">
        <f aca="false">IF(ISERROR(LN(N737/N736)),"",LN(N737/N736))</f>
        <v>-0.120627998903701</v>
      </c>
      <c r="P737" s="42" t="n">
        <f aca="false">+IF(ISERROR(STDEV(O717:O737)),"",STDEV(O717:O737))</f>
        <v>0.0482129371479533</v>
      </c>
      <c r="Q737" s="44" t="n">
        <f aca="false">IF(P737="","",(P737*(SQRT(266))))</f>
        <v>0.786329208438198</v>
      </c>
    </row>
    <row r="738" customFormat="false" ht="12.75" hidden="false" customHeight="false" outlineLevel="0" collapsed="false">
      <c r="A738" s="45" t="n">
        <v>36873</v>
      </c>
      <c r="B738" s="40" t="n">
        <v>41.2399969482422</v>
      </c>
      <c r="C738" s="41" t="n">
        <f aca="false">IF(ISERROR(LN(B738/B737)),"",LN(B738/B737))</f>
        <v>-0.0464318394587107</v>
      </c>
      <c r="D738" s="42" t="n">
        <f aca="false">+IF(ISERROR(STDEV(C718:C738)),"",STDEV(C718:C738))</f>
        <v>0.0810493352558316</v>
      </c>
      <c r="E738" s="43" t="n">
        <f aca="false">IF(D738="","",(D738*(SQRT(266))))</f>
        <v>1.32187465452653</v>
      </c>
      <c r="F738" s="40" t="n">
        <v>40.7399992370605</v>
      </c>
      <c r="G738" s="41" t="n">
        <f aca="false">IF(ISERROR(LN(F738/F737)),"",LN(F738/F737))</f>
        <v>-0.0493276926904394</v>
      </c>
      <c r="H738" s="42" t="n">
        <f aca="false">+IF(ISERROR(STDEV(G718:G738)),"",STDEV(G718:G738))</f>
        <v>0.0801002127257536</v>
      </c>
      <c r="I738" s="44" t="n">
        <f aca="false">IF(H738="","",(H738*(SQRT(266))))</f>
        <v>1.30639493451908</v>
      </c>
      <c r="J738" s="40" t="n">
        <v>46</v>
      </c>
      <c r="K738" s="41" t="n">
        <f aca="false">IF(ISERROR(LN(J738/J737)),"",LN(J738/J737))</f>
        <v>0</v>
      </c>
      <c r="L738" s="42" t="n">
        <f aca="false">+IF(ISERROR(STDEV(K718:K738)),"",STDEV(K718:K738))</f>
        <v>0.0758364102190927</v>
      </c>
      <c r="M738" s="44" t="n">
        <f aca="false">IF(L738="","",(L738*(SQRT(266))))</f>
        <v>1.23685442011917</v>
      </c>
      <c r="N738" s="40" t="n">
        <v>79.9999923706055</v>
      </c>
      <c r="O738" s="41" t="n">
        <f aca="false">IF(ISERROR(LN(N738/N737)),"",LN(N738/N737))</f>
        <v>0.0253178104296089</v>
      </c>
      <c r="P738" s="42" t="n">
        <f aca="false">+IF(ISERROR(STDEV(O718:O738)),"",STDEV(O718:O738))</f>
        <v>0.0484115119452898</v>
      </c>
      <c r="Q738" s="44" t="n">
        <f aca="false">IF(P738="","",(P738*(SQRT(266))))</f>
        <v>0.789567865372253</v>
      </c>
    </row>
    <row r="739" customFormat="false" ht="12.75" hidden="false" customHeight="false" outlineLevel="0" collapsed="false">
      <c r="A739" s="45" t="n">
        <v>36874</v>
      </c>
      <c r="B739" s="40" t="n">
        <v>40.7399978637695</v>
      </c>
      <c r="C739" s="41" t="n">
        <f aca="false">IF(ISERROR(LN(B739/B738)),"",LN(B739/B738))</f>
        <v>-0.0121982267858523</v>
      </c>
      <c r="D739" s="42" t="n">
        <f aca="false">+IF(ISERROR(STDEV(C719:C739)),"",STDEV(C719:C739))</f>
        <v>0.0812125016156585</v>
      </c>
      <c r="E739" s="43" t="n">
        <f aca="false">IF(D739="","",(D739*(SQRT(266))))</f>
        <v>1.32453581732134</v>
      </c>
      <c r="F739" s="40" t="n">
        <v>40.2399978637695</v>
      </c>
      <c r="G739" s="41" t="n">
        <f aca="false">IF(ISERROR(LN(F739/F738)),"",LN(F739/F738))</f>
        <v>-0.0123489193673793</v>
      </c>
      <c r="H739" s="42" t="n">
        <f aca="false">+IF(ISERROR(STDEV(G719:G739)),"",STDEV(G719:G739))</f>
        <v>0.0802526233799573</v>
      </c>
      <c r="I739" s="44" t="n">
        <f aca="false">IF(H739="","",(H739*(SQRT(266))))</f>
        <v>1.30888067706386</v>
      </c>
      <c r="J739" s="40" t="n">
        <v>45</v>
      </c>
      <c r="K739" s="41" t="n">
        <f aca="false">IF(ISERROR(LN(J739/J738)),"",LN(J739/J738))</f>
        <v>-0.0219789067187752</v>
      </c>
      <c r="L739" s="42" t="n">
        <f aca="false">+IF(ISERROR(STDEV(K719:K739)),"",STDEV(K719:K739))</f>
        <v>0.0760992317416959</v>
      </c>
      <c r="M739" s="44" t="n">
        <f aca="false">IF(L739="","",(L739*(SQRT(266))))</f>
        <v>1.24114090943209</v>
      </c>
      <c r="N739" s="40" t="n">
        <v>72.4999923706055</v>
      </c>
      <c r="O739" s="41" t="n">
        <f aca="false">IF(ISERROR(LN(N739/N738)),"",LN(N739/N738))</f>
        <v>-0.0984400826788498</v>
      </c>
      <c r="P739" s="42" t="n">
        <f aca="false">+IF(ISERROR(STDEV(O719:O739)),"",STDEV(O719:O739))</f>
        <v>0.0534861900327564</v>
      </c>
      <c r="Q739" s="44" t="n">
        <f aca="false">IF(P739="","",(P739*(SQRT(266))))</f>
        <v>0.872333360271492</v>
      </c>
    </row>
    <row r="740" customFormat="false" ht="12.75" hidden="false" customHeight="false" outlineLevel="0" collapsed="false">
      <c r="A740" s="45" t="n">
        <v>36875</v>
      </c>
      <c r="B740" s="40" t="n">
        <v>44.4899978637695</v>
      </c>
      <c r="C740" s="41" t="n">
        <f aca="false">IF(ISERROR(LN(B740/B739)),"",LN(B740/B739))</f>
        <v>0.0880540384390229</v>
      </c>
      <c r="D740" s="42" t="n">
        <f aca="false">+IF(ISERROR(STDEV(C720:C740)),"",STDEV(C720:C740))</f>
        <v>0.0829587844762419</v>
      </c>
      <c r="E740" s="43" t="n">
        <f aca="false">IF(D740="","",(D740*(SQRT(266))))</f>
        <v>1.35301682886515</v>
      </c>
      <c r="F740" s="40" t="n">
        <v>43.4899978637695</v>
      </c>
      <c r="G740" s="41" t="n">
        <f aca="false">IF(ISERROR(LN(F740/F739)),"",LN(F740/F739))</f>
        <v>0.0776695047852635</v>
      </c>
      <c r="H740" s="42" t="n">
        <f aca="false">+IF(ISERROR(STDEV(G720:G740)),"",STDEV(G720:G740))</f>
        <v>0.0816145263406432</v>
      </c>
      <c r="I740" s="44" t="n">
        <f aca="false">IF(H740="","",(H740*(SQRT(266))))</f>
        <v>1.33109264215862</v>
      </c>
      <c r="J740" s="40" t="n">
        <v>47</v>
      </c>
      <c r="K740" s="41" t="n">
        <f aca="false">IF(ISERROR(LN(J740/J739)),"",LN(J740/J739))</f>
        <v>0.0434851119397389</v>
      </c>
      <c r="L740" s="42" t="n">
        <f aca="false">+IF(ISERROR(STDEV(K720:K740)),"",STDEV(K720:K740))</f>
        <v>0.0764445781744266</v>
      </c>
      <c r="M740" s="44" t="n">
        <f aca="false">IF(L740="","",(L740*(SQRT(266))))</f>
        <v>1.24677333929739</v>
      </c>
      <c r="N740" s="40" t="n">
        <v>74.9999923706055</v>
      </c>
      <c r="O740" s="41" t="n">
        <f aca="false">IF(ISERROR(LN(N740/N739)),"",LN(N740/N739))</f>
        <v>0.0339015551834492</v>
      </c>
      <c r="P740" s="42" t="n">
        <f aca="false">+IF(ISERROR(STDEV(O720:O740)),"",STDEV(O720:O740))</f>
        <v>0.0539066160067191</v>
      </c>
      <c r="Q740" s="44" t="n">
        <f aca="false">IF(P740="","",(P740*(SQRT(266))))</f>
        <v>0.879190300397303</v>
      </c>
    </row>
    <row r="741" customFormat="false" ht="12.75" hidden="false" customHeight="false" outlineLevel="0" collapsed="false">
      <c r="A741" s="45" t="n">
        <v>36878</v>
      </c>
      <c r="B741" s="40" t="n">
        <v>46.4899978637695</v>
      </c>
      <c r="C741" s="41" t="n">
        <f aca="false">IF(ISERROR(LN(B741/B740)),"",LN(B741/B740))</f>
        <v>0.0439727929501903</v>
      </c>
      <c r="D741" s="42" t="n">
        <f aca="false">+IF(ISERROR(STDEV(C721:C741)),"",STDEV(C721:C741))</f>
        <v>0.0831854879571749</v>
      </c>
      <c r="E741" s="43" t="n">
        <f aca="false">IF(D741="","",(D741*(SQRT(266))))</f>
        <v>1.35671425074519</v>
      </c>
      <c r="F741" s="40" t="n">
        <v>45.4899978637695</v>
      </c>
      <c r="G741" s="41" t="n">
        <f aca="false">IF(ISERROR(LN(F741/F740)),"",LN(F741/F740))</f>
        <v>0.0449614971319629</v>
      </c>
      <c r="H741" s="42" t="n">
        <f aca="false">+IF(ISERROR(STDEV(G721:G741)),"",STDEV(G721:G741))</f>
        <v>0.0818802877812909</v>
      </c>
      <c r="I741" s="44" t="n">
        <f aca="false">IF(H741="","",(H741*(SQRT(266))))</f>
        <v>1.33542708008379</v>
      </c>
      <c r="J741" s="40" t="n">
        <v>50</v>
      </c>
      <c r="K741" s="41" t="n">
        <f aca="false">IF(ISERROR(LN(J741/J740)),"",LN(J741/J740))</f>
        <v>0.0618754037180875</v>
      </c>
      <c r="L741" s="42" t="n">
        <f aca="false">+IF(ISERROR(STDEV(K721:K741)),"",STDEV(K721:K741))</f>
        <v>0.0773925284152369</v>
      </c>
      <c r="M741" s="44" t="n">
        <f aca="false">IF(L741="","",(L741*(SQRT(266))))</f>
        <v>1.26223393984549</v>
      </c>
      <c r="N741" s="40" t="n">
        <v>77.7499923706055</v>
      </c>
      <c r="O741" s="41" t="n">
        <f aca="false">IF(ISERROR(LN(N741/N740)),"",LN(N741/N740))</f>
        <v>0.036010441121033</v>
      </c>
      <c r="P741" s="42" t="n">
        <f aca="false">+IF(ISERROR(STDEV(O721:O741)),"",STDEV(O721:O741))</f>
        <v>0.0542800960920748</v>
      </c>
      <c r="Q741" s="44" t="n">
        <f aca="false">IF(P741="","",(P741*(SQRT(266))))</f>
        <v>0.885281576251001</v>
      </c>
    </row>
    <row r="742" customFormat="false" ht="12.75" hidden="false" customHeight="false" outlineLevel="0" collapsed="false">
      <c r="A742" s="45" t="n">
        <v>36879</v>
      </c>
      <c r="B742" s="40" t="n">
        <v>50.2399978637695</v>
      </c>
      <c r="C742" s="41" t="n">
        <f aca="false">IF(ISERROR(LN(B742/B741)),"",LN(B742/B741))</f>
        <v>0.077574289887261</v>
      </c>
      <c r="D742" s="42" t="n">
        <f aca="false">+IF(ISERROR(STDEV(C722:C742)),"",STDEV(C722:C742))</f>
        <v>0.0841084653472544</v>
      </c>
      <c r="E742" s="43" t="n">
        <f aca="false">IF(D742="","",(D742*(SQRT(266))))</f>
        <v>1.37176755642372</v>
      </c>
      <c r="F742" s="40" t="n">
        <v>49.2399978637695</v>
      </c>
      <c r="G742" s="41" t="n">
        <f aca="false">IF(ISERROR(LN(F742/F741)),"",LN(F742/F741))</f>
        <v>0.0792137833107344</v>
      </c>
      <c r="H742" s="42" t="n">
        <f aca="false">+IF(ISERROR(STDEV(G722:G742)),"",STDEV(G722:G742))</f>
        <v>0.0829459098470392</v>
      </c>
      <c r="I742" s="44" t="n">
        <f aca="false">IF(H742="","",(H742*(SQRT(266))))</f>
        <v>1.35280685001738</v>
      </c>
      <c r="J742" s="40" t="n">
        <v>54.5</v>
      </c>
      <c r="K742" s="41" t="n">
        <f aca="false">IF(ISERROR(LN(J742/J741)),"",LN(J742/J741))</f>
        <v>0.0861776962410524</v>
      </c>
      <c r="L742" s="42" t="n">
        <f aca="false">+IF(ISERROR(STDEV(K722:K742)),"",STDEV(K722:K742))</f>
        <v>0.0790149432773541</v>
      </c>
      <c r="M742" s="44" t="n">
        <f aca="false">IF(L742="","",(L742*(SQRT(266))))</f>
        <v>1.2886947254718</v>
      </c>
      <c r="N742" s="40" t="n">
        <v>80.2499923706055</v>
      </c>
      <c r="O742" s="41" t="n">
        <f aca="false">IF(ISERROR(LN(N742/N741)),"",LN(N742/N741))</f>
        <v>0.0316482140077061</v>
      </c>
      <c r="P742" s="42" t="n">
        <f aca="false">+IF(ISERROR(STDEV(O722:O742)),"",STDEV(O722:O742))</f>
        <v>0.0545571310004265</v>
      </c>
      <c r="Q742" s="44" t="n">
        <f aca="false">IF(P742="","",(P742*(SQRT(266))))</f>
        <v>0.88979987887018</v>
      </c>
    </row>
    <row r="743" customFormat="false" ht="12.75" hidden="false" customHeight="false" outlineLevel="0" collapsed="false">
      <c r="A743" s="45" t="n">
        <v>36880</v>
      </c>
      <c r="B743" s="40" t="n">
        <v>51.4899978637695</v>
      </c>
      <c r="C743" s="41" t="n">
        <f aca="false">IF(ISERROR(LN(B743/B742)),"",LN(B743/B742))</f>
        <v>0.0245760929303584</v>
      </c>
      <c r="D743" s="42" t="n">
        <f aca="false">+IF(ISERROR(STDEV(C723:C743)),"",STDEV(C723:C743))</f>
        <v>0.0840739504672143</v>
      </c>
      <c r="E743" s="43" t="n">
        <f aca="false">IF(D743="","",(D743*(SQRT(266))))</f>
        <v>1.37120463576576</v>
      </c>
      <c r="F743" s="40" t="n">
        <v>50.4899978637695</v>
      </c>
      <c r="G743" s="41" t="n">
        <f aca="false">IF(ISERROR(LN(F743/F742)),"",LN(F743/F742))</f>
        <v>0.0250689966286469</v>
      </c>
      <c r="H743" s="42" t="n">
        <f aca="false">+IF(ISERROR(STDEV(G723:G743)),"",STDEV(G723:G743))</f>
        <v>0.0829253320402303</v>
      </c>
      <c r="I743" s="44" t="n">
        <f aca="false">IF(H743="","",(H743*(SQRT(266))))</f>
        <v>1.35247123614491</v>
      </c>
      <c r="J743" s="40" t="n">
        <v>53</v>
      </c>
      <c r="K743" s="41" t="n">
        <f aca="false">IF(ISERROR(LN(J743/J742)),"",LN(J743/J742))</f>
        <v>-0.0279087881170765</v>
      </c>
      <c r="L743" s="42" t="n">
        <f aca="false">+IF(ISERROR(STDEV(K723:K743)),"",STDEV(K723:K743))</f>
        <v>0.0795221627869921</v>
      </c>
      <c r="M743" s="44" t="n">
        <f aca="false">IF(L743="","",(L743*(SQRT(266))))</f>
        <v>1.29696722532582</v>
      </c>
      <c r="N743" s="40" t="n">
        <v>82.4999923706055</v>
      </c>
      <c r="O743" s="41" t="n">
        <f aca="false">IF(ISERROR(LN(N743/N742)),"",LN(N743/N742))</f>
        <v>0.0276515339233376</v>
      </c>
      <c r="P743" s="42" t="n">
        <f aca="false">+IF(ISERROR(STDEV(O723:O743)),"",STDEV(O723:O743))</f>
        <v>0.0547887032022494</v>
      </c>
      <c r="Q743" s="44" t="n">
        <f aca="false">IF(P743="","",(P743*(SQRT(266))))</f>
        <v>0.893576707184889</v>
      </c>
    </row>
    <row r="744" customFormat="false" ht="12.75" hidden="false" customHeight="false" outlineLevel="0" collapsed="false">
      <c r="A744" s="45" t="n">
        <v>36881</v>
      </c>
      <c r="B744" s="40" t="n">
        <v>55.2399978637695</v>
      </c>
      <c r="C744" s="41" t="n">
        <f aca="false">IF(ISERROR(LN(B744/B743)),"",LN(B744/B743))</f>
        <v>0.0702997172994965</v>
      </c>
      <c r="D744" s="42" t="n">
        <f aca="false">+IF(ISERROR(STDEV(C724:C744)),"",STDEV(C724:C744))</f>
        <v>0.0847662153742568</v>
      </c>
      <c r="E744" s="43" t="n">
        <f aca="false">IF(D744="","",(D744*(SQRT(266))))</f>
        <v>1.38249513471864</v>
      </c>
      <c r="F744" s="40" t="n">
        <v>54.2399978637695</v>
      </c>
      <c r="G744" s="41" t="n">
        <f aca="false">IF(ISERROR(LN(F744/F743)),"",LN(F744/F743))</f>
        <v>0.0716433496865075</v>
      </c>
      <c r="H744" s="42" t="n">
        <f aca="false">+IF(ISERROR(STDEV(G724:G744)),"",STDEV(G724:G744))</f>
        <v>0.0837132943576974</v>
      </c>
      <c r="I744" s="44" t="n">
        <f aca="false">IF(H744="","",(H744*(SQRT(266))))</f>
        <v>1.36532251262847</v>
      </c>
      <c r="J744" s="40" t="n">
        <v>55</v>
      </c>
      <c r="K744" s="41" t="n">
        <f aca="false">IF(ISERROR(LN(J744/J743)),"",LN(J744/J743))</f>
        <v>0.0370412716803491</v>
      </c>
      <c r="L744" s="42" t="n">
        <f aca="false">+IF(ISERROR(STDEV(K724:K744)),"",STDEV(K724:K744))</f>
        <v>0.0796185576447252</v>
      </c>
      <c r="M744" s="44" t="n">
        <f aca="false">IF(L744="","",(L744*(SQRT(266))))</f>
        <v>1.29853937787786</v>
      </c>
      <c r="N744" s="40" t="n">
        <v>82.9999923706055</v>
      </c>
      <c r="O744" s="41" t="n">
        <f aca="false">IF(ISERROR(LN(N744/N743)),"",LN(N744/N743))</f>
        <v>0.00604231501305601</v>
      </c>
      <c r="P744" s="42" t="n">
        <f aca="false">+IF(ISERROR(STDEV(O724:O744)),"",STDEV(O724:O744))</f>
        <v>0.0547283315884661</v>
      </c>
      <c r="Q744" s="44" t="n">
        <f aca="false">IF(P744="","",(P744*(SQRT(266))))</f>
        <v>0.892592075961683</v>
      </c>
    </row>
    <row r="745" customFormat="false" ht="12.75" hidden="false" customHeight="false" outlineLevel="0" collapsed="false">
      <c r="A745" s="45" t="n">
        <v>36882</v>
      </c>
      <c r="B745" s="40" t="n">
        <v>53.7399978637695</v>
      </c>
      <c r="C745" s="41" t="n">
        <f aca="false">IF(ISERROR(LN(B745/B744)),"",LN(B745/B744))</f>
        <v>-0.0275297264331602</v>
      </c>
      <c r="D745" s="42" t="n">
        <f aca="false">+IF(ISERROR(STDEV(C725:C745)),"",STDEV(C725:C745))</f>
        <v>0.08532789861477</v>
      </c>
      <c r="E745" s="43" t="n">
        <f aca="false">IF(D745="","",(D745*(SQRT(266))))</f>
        <v>1.39165591114159</v>
      </c>
      <c r="F745" s="40" t="n">
        <v>51.7099978637695</v>
      </c>
      <c r="G745" s="41" t="n">
        <f aca="false">IF(ISERROR(LN(F745/F744)),"",LN(F745/F744))</f>
        <v>-0.0477674591509777</v>
      </c>
      <c r="H745" s="42" t="n">
        <f aca="false">+IF(ISERROR(STDEV(G725:G745)),"",STDEV(G725:G745))</f>
        <v>0.0849406776019429</v>
      </c>
      <c r="I745" s="44" t="n">
        <f aca="false">IF(H745="","",(H745*(SQRT(266))))</f>
        <v>1.38534052754294</v>
      </c>
      <c r="J745" s="40" t="n">
        <v>53.5</v>
      </c>
      <c r="K745" s="41" t="n">
        <f aca="false">IF(ISERROR(LN(J745/J744)),"",LN(J745/J744))</f>
        <v>-0.02765153133051</v>
      </c>
      <c r="L745" s="42" t="n">
        <f aca="false">+IF(ISERROR(STDEV(K725:K745)),"",STDEV(K725:K745))</f>
        <v>0.0800074007100551</v>
      </c>
      <c r="M745" s="44" t="n">
        <f aca="false">IF(L745="","",(L745*(SQRT(266))))</f>
        <v>1.30488121635224</v>
      </c>
      <c r="N745" s="40" t="n">
        <v>80.4999923706055</v>
      </c>
      <c r="O745" s="41" t="n">
        <f aca="false">IF(ISERROR(LN(N745/N744)),"",LN(N745/N744))</f>
        <v>-0.0305834262267518</v>
      </c>
      <c r="P745" s="42" t="n">
        <f aca="false">+IF(ISERROR(STDEV(O725:O745)),"",STDEV(O725:O745))</f>
        <v>0.0552596920312809</v>
      </c>
      <c r="Q745" s="44" t="n">
        <f aca="false">IF(P745="","",(P745*(SQRT(266))))</f>
        <v>0.901258302520578</v>
      </c>
    </row>
    <row r="746" customFormat="false" ht="12.75" hidden="false" customHeight="false" outlineLevel="0" collapsed="false">
      <c r="A746" s="45" t="n">
        <v>36886</v>
      </c>
      <c r="B746" s="40" t="n">
        <v>53.9899978637695</v>
      </c>
      <c r="C746" s="41" t="n">
        <f aca="false">IF(ISERROR(LN(B746/B745)),"",LN(B746/B745))</f>
        <v>0.00464124122691791</v>
      </c>
      <c r="D746" s="42" t="n">
        <f aca="false">+IF(ISERROR(STDEV(C726:C746)),"",STDEV(C726:C746))</f>
        <v>0.0852952202228168</v>
      </c>
      <c r="E746" s="43" t="n">
        <f aca="false">IF(D746="","",(D746*(SQRT(266))))</f>
        <v>1.39112294269789</v>
      </c>
      <c r="F746" s="40" t="n">
        <v>51.9599990844727</v>
      </c>
      <c r="G746" s="41" t="n">
        <f aca="false">IF(ISERROR(LN(F746/F745)),"",LN(F746/F745))</f>
        <v>0.00482302908616812</v>
      </c>
      <c r="H746" s="42" t="n">
        <f aca="false">+IF(ISERROR(STDEV(G726:G746)),"",STDEV(G726:G746))</f>
        <v>0.0849100698817105</v>
      </c>
      <c r="I746" s="44" t="n">
        <f aca="false">IF(H746="","",(H746*(SQRT(266))))</f>
        <v>1.38484133073299</v>
      </c>
      <c r="J746" s="40" t="n">
        <v>54</v>
      </c>
      <c r="K746" s="41" t="n">
        <f aca="false">IF(ISERROR(LN(J746/J745)),"",LN(J746/J745))</f>
        <v>0.00930239266231341</v>
      </c>
      <c r="L746" s="42" t="n">
        <f aca="false">+IF(ISERROR(STDEV(K726:K746)),"",STDEV(K726:K746))</f>
        <v>0.0799677892507774</v>
      </c>
      <c r="M746" s="44" t="n">
        <f aca="false">IF(L746="","",(L746*(SQRT(266))))</f>
        <v>1.30423517300244</v>
      </c>
      <c r="N746" s="40" t="n">
        <v>80.4999923706055</v>
      </c>
      <c r="O746" s="41" t="n">
        <f aca="false">IF(ISERROR(LN(N746/N745)),"",LN(N746/N745))</f>
        <v>0</v>
      </c>
      <c r="P746" s="42" t="n">
        <f aca="false">+IF(ISERROR(STDEV(O726:O746)),"",STDEV(O726:O746))</f>
        <v>0.0552660416369905</v>
      </c>
      <c r="Q746" s="44" t="n">
        <f aca="false">IF(P746="","",(P746*(SQRT(266))))</f>
        <v>0.901361861455728</v>
      </c>
    </row>
    <row r="747" customFormat="false" ht="12.75" hidden="false" customHeight="false" outlineLevel="0" collapsed="false">
      <c r="A747" s="45" t="n">
        <v>36887</v>
      </c>
      <c r="B747" s="40" t="n">
        <v>54.9899978637695</v>
      </c>
      <c r="C747" s="41" t="n">
        <f aca="false">IF(ISERROR(LN(B747/B746)),"",LN(B747/B746))</f>
        <v>0.0183525070090612</v>
      </c>
      <c r="D747" s="42" t="n">
        <f aca="false">+IF(ISERROR(STDEV(C727:C747)),"",STDEV(C727:C747))</f>
        <v>0.085242695318603</v>
      </c>
      <c r="E747" s="43" t="n">
        <f aca="false">IF(D747="","",(D747*(SQRT(266))))</f>
        <v>1.39026628743487</v>
      </c>
      <c r="F747" s="40" t="n">
        <v>52.9599990844727</v>
      </c>
      <c r="G747" s="41" t="n">
        <f aca="false">IF(ISERROR(LN(F747/F746)),"",LN(F747/F746))</f>
        <v>0.019062720159055</v>
      </c>
      <c r="H747" s="42" t="n">
        <f aca="false">+IF(ISERROR(STDEV(G727:G747)),"",STDEV(G727:G747))</f>
        <v>0.0848409899003111</v>
      </c>
      <c r="I747" s="44" t="n">
        <f aca="false">IF(H747="","",(H747*(SQRT(266))))</f>
        <v>1.38371467033215</v>
      </c>
      <c r="J747" s="40" t="n">
        <v>55.5</v>
      </c>
      <c r="K747" s="41" t="n">
        <f aca="false">IF(ISERROR(LN(J747/J746)),"",LN(J747/J746))</f>
        <v>0.0273989741881143</v>
      </c>
      <c r="L747" s="42" t="n">
        <f aca="false">+IF(ISERROR(STDEV(K727:K747)),"",STDEV(K727:K747))</f>
        <v>0.0800229409907818</v>
      </c>
      <c r="M747" s="44" t="n">
        <f aca="false">IF(L747="","",(L747*(SQRT(266))))</f>
        <v>1.30513467066068</v>
      </c>
      <c r="N747" s="40" t="n">
        <v>82.4999923706055</v>
      </c>
      <c r="O747" s="41" t="n">
        <f aca="false">IF(ISERROR(LN(N747/N746)),"",LN(N747/N746))</f>
        <v>0.0245411112136957</v>
      </c>
      <c r="P747" s="42" t="n">
        <f aca="false">+IF(ISERROR(STDEV(O727:O747)),"",STDEV(O727:O747))</f>
        <v>0.0553853960337246</v>
      </c>
      <c r="Q747" s="44" t="n">
        <f aca="false">IF(P747="","",(P747*(SQRT(266))))</f>
        <v>0.903308472756748</v>
      </c>
    </row>
    <row r="748" customFormat="false" ht="12.75" hidden="false" customHeight="false" outlineLevel="0" collapsed="false">
      <c r="A748" s="45" t="n">
        <v>36888</v>
      </c>
      <c r="B748" s="40" t="n">
        <v>54.4899978637695</v>
      </c>
      <c r="C748" s="41" t="n">
        <f aca="false">IF(ISERROR(LN(B748/B747)),"",LN(B748/B747))</f>
        <v>-0.00913415228118199</v>
      </c>
      <c r="D748" s="42" t="n">
        <f aca="false">+IF(ISERROR(STDEV(C728:C748)),"",STDEV(C728:C748))</f>
        <v>0.0854684444818816</v>
      </c>
      <c r="E748" s="43" t="n">
        <f aca="false">IF(D748="","",(D748*(SQRT(266))))</f>
        <v>1.39394814486499</v>
      </c>
      <c r="F748" s="40" t="n">
        <v>52.4599990844727</v>
      </c>
      <c r="G748" s="41" t="n">
        <f aca="false">IF(ISERROR(LN(F748/F747)),"",LN(F748/F747))</f>
        <v>-0.00948593735479021</v>
      </c>
      <c r="H748" s="42" t="n">
        <f aca="false">+IF(ISERROR(STDEV(G728:G748)),"",STDEV(G728:G748))</f>
        <v>0.0850473615608296</v>
      </c>
      <c r="I748" s="44" t="n">
        <f aca="false">IF(H748="","",(H748*(SQRT(266))))</f>
        <v>1.38708049025641</v>
      </c>
      <c r="J748" s="40" t="n">
        <v>54.5</v>
      </c>
      <c r="K748" s="41" t="n">
        <f aca="false">IF(ISERROR(LN(J748/J747)),"",LN(J748/J747))</f>
        <v>-0.0181823190831905</v>
      </c>
      <c r="L748" s="42" t="n">
        <f aca="false">+IF(ISERROR(STDEV(K728:K748)),"",STDEV(K728:K748))</f>
        <v>0.0802888424429751</v>
      </c>
      <c r="M748" s="44" t="n">
        <f aca="false">IF(L748="","",(L748*(SQRT(266))))</f>
        <v>1.30947139210505</v>
      </c>
      <c r="N748" s="40" t="n">
        <v>82.9999923706055</v>
      </c>
      <c r="O748" s="41" t="n">
        <f aca="false">IF(ISERROR(LN(N748/N747)),"",LN(N748/N747))</f>
        <v>0.00604231501305601</v>
      </c>
      <c r="P748" s="42" t="n">
        <f aca="false">+IF(ISERROR(STDEV(O728:O748)),"",STDEV(O728:O748))</f>
        <v>0.055378918296766</v>
      </c>
      <c r="Q748" s="44" t="n">
        <f aca="false">IF(P748="","",(P748*(SQRT(266))))</f>
        <v>0.903202824064169</v>
      </c>
    </row>
    <row r="749" customFormat="false" ht="12.75" hidden="false" customHeight="false" outlineLevel="0" collapsed="false">
      <c r="A749" s="45" t="n">
        <v>36889</v>
      </c>
      <c r="B749" s="40" t="n">
        <v>54.9899978637695</v>
      </c>
      <c r="C749" s="41" t="n">
        <f aca="false">IF(ISERROR(LN(B749/B748)),"",LN(B749/B748))</f>
        <v>0.00913415228118196</v>
      </c>
      <c r="D749" s="42" t="n">
        <f aca="false">+IF(ISERROR(STDEV(C729:C749)),"",STDEV(C729:C749))</f>
        <v>0.0852715519749858</v>
      </c>
      <c r="E749" s="43" t="n">
        <f aca="false">IF(D749="","",(D749*(SQRT(266))))</f>
        <v>1.3907369252577</v>
      </c>
      <c r="F749" s="40" t="n">
        <v>52.9599990844727</v>
      </c>
      <c r="G749" s="41" t="n">
        <f aca="false">IF(ISERROR(LN(F749/F748)),"",LN(F749/F748))</f>
        <v>0.00948593735479016</v>
      </c>
      <c r="H749" s="42" t="n">
        <f aca="false">+IF(ISERROR(STDEV(G729:G749)),"",STDEV(G729:G749))</f>
        <v>0.0848093666247121</v>
      </c>
      <c r="I749" s="44" t="n">
        <f aca="false">IF(H749="","",(H749*(SQRT(266))))</f>
        <v>1.38319891031542</v>
      </c>
      <c r="J749" s="40" t="n">
        <v>56</v>
      </c>
      <c r="K749" s="41" t="n">
        <f aca="false">IF(ISERROR(LN(J749/J748)),"",LN(J749/J748))</f>
        <v>0.0271509890659509</v>
      </c>
      <c r="L749" s="42" t="n">
        <f aca="false">+IF(ISERROR(STDEV(K729:K749)),"",STDEV(K729:K749))</f>
        <v>0.0801156951770531</v>
      </c>
      <c r="M749" s="44" t="n">
        <f aca="false">IF(L749="","",(L749*(SQRT(266))))</f>
        <v>1.30664744565811</v>
      </c>
      <c r="N749" s="40" t="n">
        <v>83.9999923706055</v>
      </c>
      <c r="O749" s="41" t="n">
        <f aca="false">IF(ISERROR(LN(N749/N748)),"",LN(N749/N748))</f>
        <v>0.0119761921410064</v>
      </c>
      <c r="P749" s="42" t="n">
        <f aca="false">+IF(ISERROR(STDEV(O729:O749)),"",STDEV(O729:O749))</f>
        <v>0.0551178141051042</v>
      </c>
      <c r="Q749" s="44" t="n">
        <f aca="false">IF(P749="","",(P749*(SQRT(266))))</f>
        <v>0.898944343571283</v>
      </c>
    </row>
    <row r="750" customFormat="false" ht="12.75" hidden="false" customHeight="false" outlineLevel="0" collapsed="false">
      <c r="A750" s="45" t="n">
        <v>36893</v>
      </c>
      <c r="B750" s="40" t="n">
        <v>46.4899978637695</v>
      </c>
      <c r="C750" s="41" t="n">
        <f aca="false">IF(ISERROR(LN(B750/B749)),"",LN(B750/B749))</f>
        <v>-0.167914121919935</v>
      </c>
      <c r="D750" s="42" t="n">
        <f aca="false">+IF(ISERROR(STDEV(C730:C750)),"",STDEV(C730:C750))</f>
        <v>0.0941436759651828</v>
      </c>
      <c r="E750" s="43" t="n">
        <f aca="false">IF(D750="","",(D750*(SQRT(266))))</f>
        <v>1.53543688852624</v>
      </c>
      <c r="F750" s="40" t="n">
        <v>44.4599990844727</v>
      </c>
      <c r="G750" s="41" t="n">
        <f aca="false">IF(ISERROR(LN(F750/F749)),"",LN(F750/F749))</f>
        <v>-0.174947006397713</v>
      </c>
      <c r="H750" s="42" t="n">
        <f aca="false">+IF(ISERROR(STDEV(G730:G750)),"",STDEV(G730:G750))</f>
        <v>0.0941801557542898</v>
      </c>
      <c r="I750" s="44" t="n">
        <f aca="false">IF(H750="","",(H750*(SQRT(266))))</f>
        <v>1.53603185588125</v>
      </c>
      <c r="J750" s="40" t="n">
        <v>48.5</v>
      </c>
      <c r="K750" s="41" t="n">
        <f aca="false">IF(ISERROR(LN(J750/J749)),"",LN(J750/J749))</f>
        <v>-0.143787892791712</v>
      </c>
      <c r="L750" s="42" t="n">
        <f aca="false">+IF(ISERROR(STDEV(K730:K750)),"",STDEV(K730:K750))</f>
        <v>0.0845853151447316</v>
      </c>
      <c r="M750" s="44" t="n">
        <f aca="false">IF(L750="","",(L750*(SQRT(266))))</f>
        <v>1.37954474126196</v>
      </c>
      <c r="N750" s="40" t="n">
        <v>75.9999923706055</v>
      </c>
      <c r="O750" s="41" t="n">
        <f aca="false">IF(ISERROR(LN(N750/N749)),"",LN(N750/N749))</f>
        <v>-0.100083468117628</v>
      </c>
      <c r="P750" s="42" t="n">
        <f aca="false">+IF(ISERROR(STDEV(O730:O750)),"",STDEV(O730:O750))</f>
        <v>0.0581252809979185</v>
      </c>
      <c r="Q750" s="44" t="n">
        <f aca="false">IF(P750="","",(P750*(SQRT(266))))</f>
        <v>0.947994644198552</v>
      </c>
    </row>
    <row r="751" customFormat="false" ht="12.75" hidden="false" customHeight="false" outlineLevel="0" collapsed="false">
      <c r="A751" s="45" t="n">
        <v>36894</v>
      </c>
      <c r="B751" s="40" t="n">
        <v>46.4899978637695</v>
      </c>
      <c r="C751" s="41" t="n">
        <f aca="false">IF(ISERROR(LN(B751/B750)),"",LN(B751/B750))</f>
        <v>0</v>
      </c>
      <c r="D751" s="42" t="n">
        <f aca="false">+IF(ISERROR(STDEV(C731:C751)),"",STDEV(C731:C751))</f>
        <v>0.0931609373633271</v>
      </c>
      <c r="E751" s="43" t="n">
        <f aca="false">IF(D751="","",(D751*(SQRT(266))))</f>
        <v>1.51940890697997</v>
      </c>
      <c r="F751" s="40" t="n">
        <v>44.4599990844727</v>
      </c>
      <c r="G751" s="41" t="n">
        <f aca="false">IF(ISERROR(LN(F751/F750)),"",LN(F751/F750))</f>
        <v>0</v>
      </c>
      <c r="H751" s="42" t="n">
        <f aca="false">+IF(ISERROR(STDEV(G731:G751)),"",STDEV(G731:G751))</f>
        <v>0.0931231695902688</v>
      </c>
      <c r="I751" s="44" t="n">
        <f aca="false">IF(H751="","",(H751*(SQRT(266))))</f>
        <v>1.51879293324242</v>
      </c>
      <c r="J751" s="40" t="n">
        <v>48.5</v>
      </c>
      <c r="K751" s="41" t="n">
        <f aca="false">IF(ISERROR(LN(J751/J750)),"",LN(J751/J750))</f>
        <v>0</v>
      </c>
      <c r="L751" s="42" t="n">
        <f aca="false">+IF(ISERROR(STDEV(K731:K751)),"",STDEV(K731:K751))</f>
        <v>0.0838022472557768</v>
      </c>
      <c r="M751" s="44" t="n">
        <f aca="false">IF(L751="","",(L751*(SQRT(266))))</f>
        <v>1.36677329049169</v>
      </c>
      <c r="N751" s="40" t="n">
        <v>73.9999923706055</v>
      </c>
      <c r="O751" s="41" t="n">
        <f aca="false">IF(ISERROR(LN(N751/N750)),"",LN(N751/N750))</f>
        <v>-0.0266682497953175</v>
      </c>
      <c r="P751" s="42" t="n">
        <f aca="false">+IF(ISERROR(STDEV(O731:O751)),"",STDEV(O731:O751))</f>
        <v>0.0581004067269055</v>
      </c>
      <c r="Q751" s="44" t="n">
        <f aca="false">IF(P751="","",(P751*(SQRT(266))))</f>
        <v>0.947588957115517</v>
      </c>
    </row>
    <row r="752" customFormat="false" ht="12.75" hidden="false" customHeight="false" outlineLevel="0" collapsed="false">
      <c r="A752" s="45" t="n">
        <v>36895</v>
      </c>
      <c r="B752" s="40" t="n">
        <v>51.7499978637695</v>
      </c>
      <c r="C752" s="41" t="n">
        <f aca="false">IF(ISERROR(LN(B752/B751)),"",LN(B752/B751))</f>
        <v>0.107187201113491</v>
      </c>
      <c r="D752" s="42" t="n">
        <f aca="false">+IF(ISERROR(STDEV(C732:C752)),"",STDEV(C732:C752))</f>
        <v>0.0801364787858806</v>
      </c>
      <c r="E752" s="43" t="n">
        <f aca="false">IF(D752="","",(D752*(SQRT(266))))</f>
        <v>1.30698641605993</v>
      </c>
      <c r="F752" s="40" t="n">
        <v>48.9999990844727</v>
      </c>
      <c r="G752" s="41" t="n">
        <f aca="false">IF(ISERROR(LN(F752/F751)),"",LN(F752/F751))</f>
        <v>0.0972303914825026</v>
      </c>
      <c r="H752" s="42" t="n">
        <f aca="false">+IF(ISERROR(STDEV(G732:G752)),"",STDEV(G732:G752))</f>
        <v>0.0806924542343652</v>
      </c>
      <c r="I752" s="44" t="n">
        <f aca="false">IF(H752="","",(H752*(SQRT(266))))</f>
        <v>1.31605410121207</v>
      </c>
      <c r="J752" s="40" t="n">
        <v>52.25</v>
      </c>
      <c r="K752" s="41" t="n">
        <f aca="false">IF(ISERROR(LN(J752/J751)),"",LN(J752/J751))</f>
        <v>0.0744760929014828</v>
      </c>
      <c r="L752" s="42" t="n">
        <f aca="false">+IF(ISERROR(STDEV(K732:K752)),"",STDEV(K732:K752))</f>
        <v>0.0740256009659295</v>
      </c>
      <c r="M752" s="44" t="n">
        <f aca="false">IF(L752="","",(L752*(SQRT(266))))</f>
        <v>1.20732101496066</v>
      </c>
      <c r="N752" s="40" t="n">
        <v>77.9999923706055</v>
      </c>
      <c r="O752" s="41" t="n">
        <f aca="false">IF(ISERROR(LN(N752/N751)),"",LN(N752/N751))</f>
        <v>0.0526437387725982</v>
      </c>
      <c r="P752" s="42" t="n">
        <f aca="false">+IF(ISERROR(STDEV(O732:O752)),"",STDEV(O732:O752))</f>
        <v>0.0538540505598116</v>
      </c>
      <c r="Q752" s="44" t="n">
        <f aca="false">IF(P752="","",(P752*(SQRT(266))))</f>
        <v>0.878332983902953</v>
      </c>
    </row>
    <row r="753" customFormat="false" ht="12.75" hidden="false" customHeight="false" outlineLevel="0" collapsed="false">
      <c r="A753" s="45" t="n">
        <v>36896</v>
      </c>
      <c r="B753" s="40" t="n">
        <v>53.9999961853027</v>
      </c>
      <c r="C753" s="41" t="n">
        <f aca="false">IF(ISERROR(LN(B753/B752)),"",LN(B753/B752))</f>
        <v>0.0425595850560683</v>
      </c>
      <c r="D753" s="42" t="n">
        <f aca="false">+IF(ISERROR(STDEV(C733:C753)),"",STDEV(C733:C753))</f>
        <v>0.0804780604463389</v>
      </c>
      <c r="E753" s="43" t="n">
        <f aca="false">IF(D753="","",(D753*(SQRT(266))))</f>
        <v>1.31255744434764</v>
      </c>
      <c r="F753" s="40" t="n">
        <v>49.5</v>
      </c>
      <c r="G753" s="41" t="n">
        <f aca="false">IF(ISERROR(LN(F753/F752)),"",LN(F753/F752))</f>
        <v>0.0101523901482497</v>
      </c>
      <c r="H753" s="42" t="n">
        <f aca="false">+IF(ISERROR(STDEV(G733:G753)),"",STDEV(G733:G753))</f>
        <v>0.0805607315233267</v>
      </c>
      <c r="I753" s="44" t="n">
        <f aca="false">IF(H753="","",(H753*(SQRT(266))))</f>
        <v>1.31390576880938</v>
      </c>
      <c r="J753" s="40" t="n">
        <v>53</v>
      </c>
      <c r="K753" s="41" t="n">
        <f aca="false">IF(ISERROR(LN(J753/J752)),"",LN(J753/J752))</f>
        <v>0.0142520227072014</v>
      </c>
      <c r="L753" s="42" t="n">
        <f aca="false">+IF(ISERROR(STDEV(K733:K753)),"",STDEV(K733:K753))</f>
        <v>0.0741051689508279</v>
      </c>
      <c r="M753" s="44" t="n">
        <f aca="false">IF(L753="","",(L753*(SQRT(266))))</f>
        <v>1.208618729522</v>
      </c>
      <c r="N753" s="40" t="n">
        <v>79.9999923706055</v>
      </c>
      <c r="O753" s="41" t="n">
        <f aca="false">IF(ISERROR(LN(N753/N752)),"",LN(N753/N752))</f>
        <v>0.0253178104296089</v>
      </c>
      <c r="P753" s="42" t="n">
        <f aca="false">+IF(ISERROR(STDEV(O733:O753)),"",STDEV(O733:O753))</f>
        <v>0.054260484119287</v>
      </c>
      <c r="Q753" s="44" t="n">
        <f aca="false">IF(P753="","",(P753*(SQRT(266))))</f>
        <v>0.884961714654706</v>
      </c>
    </row>
    <row r="754" customFormat="false" ht="12.75" hidden="false" customHeight="false" outlineLevel="0" collapsed="false">
      <c r="A754" s="45" t="n">
        <v>36899</v>
      </c>
      <c r="B754" s="40" t="n">
        <v>54.9999961853027</v>
      </c>
      <c r="C754" s="41" t="n">
        <f aca="false">IF(ISERROR(LN(B754/B753)),"",LN(B754/B753))</f>
        <v>0.0183491399526066</v>
      </c>
      <c r="D754" s="42" t="n">
        <f aca="false">+IF(ISERROR(STDEV(C734:C754)),"",STDEV(C734:C754))</f>
        <v>0.0779660322213125</v>
      </c>
      <c r="E754" s="43" t="n">
        <f aca="false">IF(D754="","",(D754*(SQRT(266))))</f>
        <v>1.27158750385848</v>
      </c>
      <c r="F754" s="40" t="n">
        <v>49.75</v>
      </c>
      <c r="G754" s="41" t="n">
        <f aca="false">IF(ISERROR(LN(F754/F753)),"",LN(F754/F753))</f>
        <v>0.00503779402995708</v>
      </c>
      <c r="H754" s="42" t="n">
        <f aca="false">+IF(ISERROR(STDEV(G734:G754)),"",STDEV(G734:G754))</f>
        <v>0.0776798233211946</v>
      </c>
      <c r="I754" s="44" t="n">
        <f aca="false">IF(H754="","",(H754*(SQRT(266))))</f>
        <v>1.2669195779616</v>
      </c>
      <c r="J754" s="40" t="n">
        <v>54.25</v>
      </c>
      <c r="K754" s="41" t="n">
        <f aca="false">IF(ISERROR(LN(J754/J753)),"",LN(J754/J753))</f>
        <v>0.0233110788684471</v>
      </c>
      <c r="L754" s="42" t="n">
        <f aca="false">+IF(ISERROR(STDEV(K734:K754)),"",STDEV(K734:K754))</f>
        <v>0.0708832586036336</v>
      </c>
      <c r="M754" s="44" t="n">
        <f aca="false">IF(L754="","",(L754*(SQRT(266))))</f>
        <v>1.15607096199659</v>
      </c>
      <c r="N754" s="40" t="n">
        <v>81.9999923706055</v>
      </c>
      <c r="O754" s="41" t="n">
        <f aca="false">IF(ISERROR(LN(N754/N753)),"",LN(N754/N753))</f>
        <v>0.0246926149164067</v>
      </c>
      <c r="P754" s="42" t="n">
        <f aca="false">+IF(ISERROR(STDEV(O734:O754)),"",STDEV(O734:O754))</f>
        <v>0.0502923503442748</v>
      </c>
      <c r="Q754" s="44" t="n">
        <f aca="false">IF(P754="","",(P754*(SQRT(266))))</f>
        <v>0.820243411334855</v>
      </c>
    </row>
    <row r="755" customFormat="false" ht="12.75" hidden="false" customHeight="false" outlineLevel="0" collapsed="false">
      <c r="A755" s="45" t="n">
        <v>36900</v>
      </c>
      <c r="B755" s="40" t="n">
        <v>55.4999961853027</v>
      </c>
      <c r="C755" s="41" t="n">
        <f aca="false">IF(ISERROR(LN(B755/B754)),"",LN(B755/B754))</f>
        <v>0.00904983614476594</v>
      </c>
      <c r="D755" s="42" t="n">
        <f aca="false">+IF(ISERROR(STDEV(C735:C755)),"",STDEV(C735:C755))</f>
        <v>0.0750042060526915</v>
      </c>
      <c r="E755" s="43" t="n">
        <f aca="false">IF(D755="","",(D755*(SQRT(266))))</f>
        <v>1.22328158091592</v>
      </c>
      <c r="F755" s="40" t="n">
        <v>50.25</v>
      </c>
      <c r="G755" s="41" t="n">
        <f aca="false">IF(ISERROR(LN(F755/F754)),"",LN(F755/F754))</f>
        <v>0.0100000833345834</v>
      </c>
      <c r="H755" s="42" t="n">
        <f aca="false">+IF(ISERROR(STDEV(G735:G755)),"",STDEV(G735:G755))</f>
        <v>0.0749801054026621</v>
      </c>
      <c r="I755" s="44" t="n">
        <f aca="false">IF(H755="","",(H755*(SQRT(266))))</f>
        <v>1.2228885112093</v>
      </c>
      <c r="J755" s="40" t="n">
        <v>56</v>
      </c>
      <c r="K755" s="41" t="n">
        <f aca="false">IF(ISERROR(LN(J755/J754)),"",LN(J755/J754))</f>
        <v>0.0317486983145803</v>
      </c>
      <c r="L755" s="42" t="n">
        <f aca="false">+IF(ISERROR(STDEV(K735:K755)),"",STDEV(K735:K755))</f>
        <v>0.0704580336301411</v>
      </c>
      <c r="M755" s="44" t="n">
        <f aca="false">IF(L755="","",(L755*(SQRT(266))))</f>
        <v>1.14913575255709</v>
      </c>
      <c r="N755" s="40" t="n">
        <v>84.4999923706055</v>
      </c>
      <c r="O755" s="41" t="n">
        <f aca="false">IF(ISERROR(LN(N755/N754)),"",LN(N755/N754))</f>
        <v>0.0300322898515794</v>
      </c>
      <c r="P755" s="42" t="n">
        <f aca="false">+IF(ISERROR(STDEV(O735:O755)),"",STDEV(O735:O755))</f>
        <v>0.0488158501591868</v>
      </c>
      <c r="Q755" s="44" t="n">
        <f aca="false">IF(P755="","",(P755*(SQRT(266))))</f>
        <v>0.796162422071822</v>
      </c>
    </row>
    <row r="756" customFormat="false" ht="12.75" hidden="false" customHeight="false" outlineLevel="0" collapsed="false">
      <c r="A756" s="45" t="n">
        <v>36901</v>
      </c>
      <c r="B756" s="40" t="n">
        <v>54.2499961853027</v>
      </c>
      <c r="C756" s="41" t="n">
        <f aca="false">IF(ISERROR(LN(B756/B755)),"",LN(B756/B755))</f>
        <v>-0.0227800299155362</v>
      </c>
      <c r="D756" s="42" t="n">
        <f aca="false">+IF(ISERROR(STDEV(C736:C756)),"",STDEV(C736:C756))</f>
        <v>0.0751964746495383</v>
      </c>
      <c r="E756" s="43" t="n">
        <f aca="false">IF(D756="","",(D756*(SQRT(266))))</f>
        <v>1.22641738683254</v>
      </c>
      <c r="F756" s="40" t="n">
        <v>48.75</v>
      </c>
      <c r="G756" s="41" t="n">
        <f aca="false">IF(ISERROR(LN(F756/F755)),"",LN(F756/F755))</f>
        <v>-0.0303053494953289</v>
      </c>
      <c r="H756" s="42" t="n">
        <f aca="false">+IF(ISERROR(STDEV(G736:G756)),"",STDEV(G736:G756))</f>
        <v>0.075239343183671</v>
      </c>
      <c r="I756" s="44" t="n">
        <f aca="false">IF(H756="","",(H756*(SQRT(266))))</f>
        <v>1.22711655146564</v>
      </c>
      <c r="J756" s="40" t="n">
        <v>55.25</v>
      </c>
      <c r="K756" s="41" t="n">
        <f aca="false">IF(ISERROR(LN(J756/J755)),"",LN(J756/J755))</f>
        <v>-0.013483350337287</v>
      </c>
      <c r="L756" s="42" t="n">
        <f aca="false">+IF(ISERROR(STDEV(K736:K756)),"",STDEV(K736:K756))</f>
        <v>0.0703621350525289</v>
      </c>
      <c r="M756" s="44" t="n">
        <f aca="false">IF(L756="","",(L756*(SQRT(266))))</f>
        <v>1.14757169408886</v>
      </c>
      <c r="N756" s="40" t="n">
        <v>84.9999923706055</v>
      </c>
      <c r="O756" s="41" t="n">
        <f aca="false">IF(ISERROR(LN(N756/N755)),"",LN(N756/N755))</f>
        <v>0.0058997226582983</v>
      </c>
      <c r="P756" s="42" t="n">
        <f aca="false">+IF(ISERROR(STDEV(O736:O756)),"",STDEV(O736:O756))</f>
        <v>0.048702079599682</v>
      </c>
      <c r="Q756" s="44" t="n">
        <f aca="false">IF(P756="","",(P756*(SQRT(266))))</f>
        <v>0.7943068804</v>
      </c>
    </row>
    <row r="757" customFormat="false" ht="12.75" hidden="false" customHeight="false" outlineLevel="0" collapsed="false">
      <c r="A757" s="45" t="n">
        <v>36902</v>
      </c>
      <c r="B757" s="40" t="n">
        <v>52.7499961853027</v>
      </c>
      <c r="C757" s="41" t="n">
        <f aca="false">IF(ISERROR(LN(B757/B756)),"",LN(B757/B756))</f>
        <v>-0.0280392220639287</v>
      </c>
      <c r="D757" s="42" t="n">
        <f aca="false">+IF(ISERROR(STDEV(C737:C757)),"",STDEV(C737:C757))</f>
        <v>0.0752923585405488</v>
      </c>
      <c r="E757" s="43" t="n">
        <f aca="false">IF(D757="","",(D757*(SQRT(266))))</f>
        <v>1.22798120576954</v>
      </c>
      <c r="F757" s="40" t="n">
        <v>48.25</v>
      </c>
      <c r="G757" s="41" t="n">
        <f aca="false">IF(ISERROR(LN(F757/F756)),"",LN(F757/F756))</f>
        <v>-0.0103093696588612</v>
      </c>
      <c r="H757" s="42" t="n">
        <f aca="false">+IF(ISERROR(STDEV(G737:G757)),"",STDEV(G737:G757))</f>
        <v>0.0750013153309671</v>
      </c>
      <c r="I757" s="44" t="n">
        <f aca="false">IF(H757="","",(H757*(SQRT(266))))</f>
        <v>1.22323443467137</v>
      </c>
      <c r="J757" s="40" t="n">
        <v>54.5</v>
      </c>
      <c r="K757" s="41" t="n">
        <f aca="false">IF(ISERROR(LN(J757/J756)),"",LN(J757/J756))</f>
        <v>-0.0136676387286638</v>
      </c>
      <c r="L757" s="42" t="n">
        <f aca="false">+IF(ISERROR(STDEV(K737:K757)),"",STDEV(K737:K757))</f>
        <v>0.0680699363247354</v>
      </c>
      <c r="M757" s="44" t="n">
        <f aca="false">IF(L757="","",(L757*(SQRT(266))))</f>
        <v>1.11018706419839</v>
      </c>
      <c r="N757" s="40" t="n">
        <v>84.9999923706055</v>
      </c>
      <c r="O757" s="41" t="n">
        <f aca="false">IF(ISERROR(LN(N757/N756)),"",LN(N757/N756))</f>
        <v>0</v>
      </c>
      <c r="P757" s="42" t="n">
        <f aca="false">+IF(ISERROR(STDEV(O737:O757)),"",STDEV(O737:O757))</f>
        <v>0.0482070178544959</v>
      </c>
      <c r="Q757" s="44" t="n">
        <f aca="false">IF(P757="","",(P757*(SQRT(266))))</f>
        <v>0.786232667683493</v>
      </c>
    </row>
    <row r="758" customFormat="false" ht="12.75" hidden="false" customHeight="false" outlineLevel="0" collapsed="false">
      <c r="A758" s="45" t="n">
        <v>36903</v>
      </c>
      <c r="B758" s="40" t="n">
        <v>52.4999961853027</v>
      </c>
      <c r="C758" s="41" t="n">
        <f aca="false">IF(ISERROR(LN(B758/B757)),"",LN(B758/B757))</f>
        <v>-0.00475060310296232</v>
      </c>
      <c r="D758" s="42" t="n">
        <f aca="false">+IF(ISERROR(STDEV(C738:C758)),"",STDEV(C738:C758))</f>
        <v>0.057563178762764</v>
      </c>
      <c r="E758" s="43" t="n">
        <f aca="false">IF(D758="","",(D758*(SQRT(266))))</f>
        <v>0.938827034179813</v>
      </c>
      <c r="F758" s="40" t="n">
        <v>48.25</v>
      </c>
      <c r="G758" s="41" t="n">
        <f aca="false">IF(ISERROR(LN(F758/F757)),"",LN(F758/F757))</f>
        <v>0</v>
      </c>
      <c r="H758" s="42" t="n">
        <f aca="false">+IF(ISERROR(STDEV(G738:G758)),"",STDEV(G738:G758))</f>
        <v>0.0575123734323258</v>
      </c>
      <c r="I758" s="44" t="n">
        <f aca="false">IF(H758="","",(H758*(SQRT(266))))</f>
        <v>0.937998424316337</v>
      </c>
      <c r="J758" s="40" t="n">
        <v>54</v>
      </c>
      <c r="K758" s="41" t="n">
        <f aca="false">IF(ISERROR(LN(J758/J757)),"",LN(J758/J757))</f>
        <v>-0.00921665510492395</v>
      </c>
      <c r="L758" s="42" t="n">
        <f aca="false">+IF(ISERROR(STDEV(K738:K758)),"",STDEV(K738:K758))</f>
        <v>0.0477782341059445</v>
      </c>
      <c r="M758" s="44" t="n">
        <f aca="false">IF(L758="","",(L758*(SQRT(266))))</f>
        <v>0.779239416379285</v>
      </c>
      <c r="N758" s="40" t="n">
        <v>85.4999923706055</v>
      </c>
      <c r="O758" s="41" t="n">
        <f aca="false">IF(ISERROR(LN(N758/N757)),"",LN(N758/N757))</f>
        <v>0.0058651199772963</v>
      </c>
      <c r="P758" s="42" t="n">
        <f aca="false">+IF(ISERROR(STDEV(O738:O758)),"",STDEV(O738:O758))</f>
        <v>0.0397602462331119</v>
      </c>
      <c r="Q758" s="44" t="n">
        <f aca="false">IF(P758="","",(P758*(SQRT(266))))</f>
        <v>0.648469991609253</v>
      </c>
    </row>
    <row r="759" customFormat="false" ht="12.75" hidden="false" customHeight="false" outlineLevel="0" collapsed="false">
      <c r="A759" s="45" t="n">
        <v>36907</v>
      </c>
      <c r="B759" s="40" t="n">
        <v>50.4999961853027</v>
      </c>
      <c r="C759" s="41" t="n">
        <f aca="false">IF(ISERROR(LN(B759/B758)),"",LN(B759/B758))</f>
        <v>-0.0388398361939235</v>
      </c>
      <c r="D759" s="42" t="n">
        <f aca="false">+IF(ISERROR(STDEV(C739:C759)),"",STDEV(C739:C759))</f>
        <v>0.057218567295624</v>
      </c>
      <c r="E759" s="43" t="n">
        <f aca="false">IF(D759="","",(D759*(SQRT(266))))</f>
        <v>0.933206591240539</v>
      </c>
      <c r="F759" s="40" t="n">
        <v>47.75</v>
      </c>
      <c r="G759" s="41" t="n">
        <f aca="false">IF(ISERROR(LN(F759/F758)),"",LN(F759/F758))</f>
        <v>-0.0104167608582557</v>
      </c>
      <c r="H759" s="42" t="n">
        <f aca="false">+IF(ISERROR(STDEV(G739:G759)),"",STDEV(G739:G759))</f>
        <v>0.0562638793032298</v>
      </c>
      <c r="I759" s="44" t="n">
        <f aca="false">IF(H759="","",(H759*(SQRT(266))))</f>
        <v>0.917636101289655</v>
      </c>
      <c r="J759" s="40" t="n">
        <v>52.5</v>
      </c>
      <c r="K759" s="41" t="n">
        <f aca="false">IF(ISERROR(LN(J759/J758)),"",LN(J759/J758))</f>
        <v>-0.0281708769666963</v>
      </c>
      <c r="L759" s="42" t="n">
        <f aca="false">+IF(ISERROR(STDEV(K739:K759)),"",STDEV(K739:K759))</f>
        <v>0.0483948296902833</v>
      </c>
      <c r="M759" s="44" t="n">
        <f aca="false">IF(L759="","",(L759*(SQRT(266))))</f>
        <v>0.789295786026954</v>
      </c>
      <c r="N759" s="40" t="n">
        <v>84.4999923706055</v>
      </c>
      <c r="O759" s="41" t="n">
        <f aca="false">IF(ISERROR(LN(N759/N758)),"",LN(N759/N758))</f>
        <v>-0.0117648426355946</v>
      </c>
      <c r="P759" s="42" t="n">
        <f aca="false">+IF(ISERROR(STDEV(O739:O759)),"",STDEV(O739:O759))</f>
        <v>0.0396066387002038</v>
      </c>
      <c r="Q759" s="44" t="n">
        <f aca="false">IF(P759="","",(P759*(SQRT(266))))</f>
        <v>0.645964728563547</v>
      </c>
    </row>
    <row r="760" customFormat="false" ht="12.75" hidden="false" customHeight="false" outlineLevel="0" collapsed="false">
      <c r="A760" s="45" t="n">
        <v>36908</v>
      </c>
      <c r="B760" s="40" t="n">
        <v>46.4999961853027</v>
      </c>
      <c r="C760" s="41" t="n">
        <f aca="false">IF(ISERROR(LN(B760/B759)),"",LN(B760/B759))</f>
        <v>-0.0825210301859447</v>
      </c>
      <c r="D760" s="42" t="n">
        <f aca="false">+IF(ISERROR(STDEV(C740:C760)),"",STDEV(C740:C760))</f>
        <v>0.0605232934037011</v>
      </c>
      <c r="E760" s="43" t="n">
        <f aca="false">IF(D760="","",(D760*(SQRT(266))))</f>
        <v>0.987105042950602</v>
      </c>
      <c r="F760" s="40" t="n">
        <v>45.5</v>
      </c>
      <c r="G760" s="41" t="n">
        <f aca="false">IF(ISERROR(LN(F760/F759)),"",LN(F760/F759))</f>
        <v>-0.0482667409698345</v>
      </c>
      <c r="H760" s="42" t="n">
        <f aca="false">+IF(ISERROR(STDEV(G740:G760)),"",STDEV(G740:G760))</f>
        <v>0.0574331520306771</v>
      </c>
      <c r="I760" s="44" t="n">
        <f aca="false">IF(H760="","",(H760*(SQRT(266))))</f>
        <v>0.93670636235673</v>
      </c>
      <c r="J760" s="40" t="n">
        <v>50</v>
      </c>
      <c r="K760" s="41" t="n">
        <f aca="false">IF(ISERROR(LN(J760/J759)),"",LN(J760/J759))</f>
        <v>-0.0487901641694321</v>
      </c>
      <c r="L760" s="42" t="n">
        <f aca="false">+IF(ISERROR(STDEV(K740:K760)),"",STDEV(K740:K760))</f>
        <v>0.0495186138601358</v>
      </c>
      <c r="M760" s="44" t="n">
        <f aca="false">IF(L760="","",(L760*(SQRT(266))))</f>
        <v>0.807624151171432</v>
      </c>
      <c r="N760" s="40" t="n">
        <v>80.4999923706055</v>
      </c>
      <c r="O760" s="41" t="n">
        <f aca="false">IF(ISERROR(LN(N760/N759)),"",LN(N760/N759))</f>
        <v>-0.0484943544250056</v>
      </c>
      <c r="P760" s="42" t="n">
        <f aca="false">+IF(ISERROR(STDEV(O740:O760)),"",STDEV(O740:O760))</f>
        <v>0.0343917634525333</v>
      </c>
      <c r="Q760" s="44" t="n">
        <f aca="false">IF(P760="","",(P760*(SQRT(266))))</f>
        <v>0.560912687178451</v>
      </c>
    </row>
    <row r="761" customFormat="false" ht="12.75" hidden="false" customHeight="false" outlineLevel="0" collapsed="false">
      <c r="A761" s="45" t="n">
        <v>36909</v>
      </c>
      <c r="B761" s="40" t="n">
        <v>47.7499961853027</v>
      </c>
      <c r="C761" s="41" t="n">
        <f aca="false">IF(ISERROR(LN(B761/B760)),"",LN(B761/B760))</f>
        <v>0.0265267564809811</v>
      </c>
      <c r="D761" s="42" t="n">
        <f aca="false">+IF(ISERROR(STDEV(C741:C761)),"",STDEV(C741:C761))</f>
        <v>0.0577954030086903</v>
      </c>
      <c r="E761" s="43" t="n">
        <f aca="false">IF(D761="","",(D761*(SQRT(266))))</f>
        <v>0.942614497012019</v>
      </c>
      <c r="F761" s="40" t="n">
        <v>46</v>
      </c>
      <c r="G761" s="41" t="n">
        <f aca="false">IF(ISERROR(LN(F761/F760)),"",LN(F761/F760))</f>
        <v>0.0109290705321902</v>
      </c>
      <c r="H761" s="42" t="n">
        <f aca="false">+IF(ISERROR(STDEV(G741:G761)),"",STDEV(G741:G761))</f>
        <v>0.0550576930685099</v>
      </c>
      <c r="I761" s="44" t="n">
        <f aca="false">IF(H761="","",(H761*(SQRT(266))))</f>
        <v>0.89796379913835</v>
      </c>
      <c r="J761" s="40" t="n">
        <v>51.5</v>
      </c>
      <c r="K761" s="41" t="n">
        <f aca="false">IF(ISERROR(LN(J761/J760)),"",LN(J761/J760))</f>
        <v>0.0295588022415444</v>
      </c>
      <c r="L761" s="42" t="n">
        <f aca="false">+IF(ISERROR(STDEV(K741:K761)),"",STDEV(K741:K761))</f>
        <v>0.0490688985602532</v>
      </c>
      <c r="M761" s="44" t="n">
        <f aca="false">IF(L761="","",(L761*(SQRT(266))))</f>
        <v>0.800289516596193</v>
      </c>
      <c r="N761" s="40" t="n">
        <v>83.4999923706055</v>
      </c>
      <c r="O761" s="41" t="n">
        <f aca="false">IF(ISERROR(LN(N761/N760)),"",LN(N761/N760))</f>
        <v>0.0365894508373854</v>
      </c>
      <c r="P761" s="42" t="n">
        <f aca="false">+IF(ISERROR(STDEV(O741:O761)),"",STDEV(O741:O761))</f>
        <v>0.0345095650922111</v>
      </c>
      <c r="Q761" s="44" t="n">
        <f aca="false">IF(P761="","",(P761*(SQRT(266))))</f>
        <v>0.562833973778276</v>
      </c>
    </row>
    <row r="762" customFormat="false" ht="12.75" hidden="false" customHeight="false" outlineLevel="0" collapsed="false">
      <c r="A762" s="45" t="n">
        <v>36910</v>
      </c>
      <c r="B762" s="40" t="n">
        <v>49.4999961853027</v>
      </c>
      <c r="C762" s="41" t="n">
        <f aca="false">IF(ISERROR(LN(B762/B761)),"",LN(B762/B761))</f>
        <v>0.0359936054722623</v>
      </c>
      <c r="D762" s="42" t="n">
        <f aca="false">+IF(ISERROR(STDEV(C742:C762)),"",STDEV(C742:C762))</f>
        <v>0.0575407729908735</v>
      </c>
      <c r="E762" s="43" t="n">
        <f aca="false">IF(D762="","",(D762*(SQRT(266))))</f>
        <v>0.938461607099088</v>
      </c>
      <c r="F762" s="40" t="n">
        <v>46.75</v>
      </c>
      <c r="G762" s="41" t="n">
        <f aca="false">IF(ISERROR(LN(F762/F761)),"",LN(F762/F761))</f>
        <v>0.016172859245601</v>
      </c>
      <c r="H762" s="42" t="n">
        <f aca="false">+IF(ISERROR(STDEV(G742:G762)),"",STDEV(G742:G762))</f>
        <v>0.0543053370462437</v>
      </c>
      <c r="I762" s="44" t="n">
        <f aca="false">IF(H762="","",(H762*(SQRT(266))))</f>
        <v>0.885693243755325</v>
      </c>
      <c r="J762" s="40" t="n">
        <v>51.75</v>
      </c>
      <c r="K762" s="41" t="n">
        <f aca="false">IF(ISERROR(LN(J762/J761)),"",LN(J762/J761))</f>
        <v>0.00484262447578799</v>
      </c>
      <c r="L762" s="42" t="n">
        <f aca="false">+IF(ISERROR(STDEV(K742:K762)),"",STDEV(K742:K762))</f>
        <v>0.0472714352563358</v>
      </c>
      <c r="M762" s="44" t="n">
        <f aca="false">IF(L762="","",(L762*(SQRT(266))))</f>
        <v>0.770973777282723</v>
      </c>
      <c r="N762" s="40" t="n">
        <v>83.4999923706055</v>
      </c>
      <c r="O762" s="41" t="n">
        <f aca="false">IF(ISERROR(LN(N762/N761)),"",LN(N762/N761))</f>
        <v>0</v>
      </c>
      <c r="P762" s="42" t="n">
        <f aca="false">+IF(ISERROR(STDEV(O742:O762)),"",STDEV(O742:O762))</f>
        <v>0.0337845325843422</v>
      </c>
      <c r="Q762" s="44" t="n">
        <f aca="false">IF(P762="","",(P762*(SQRT(266))))</f>
        <v>0.551009051429012</v>
      </c>
    </row>
    <row r="763" customFormat="false" ht="12.75" hidden="false" customHeight="false" outlineLevel="0" collapsed="false">
      <c r="A763" s="45" t="n">
        <v>36913</v>
      </c>
      <c r="B763" s="40" t="n">
        <v>47.7499961853027</v>
      </c>
      <c r="C763" s="41" t="n">
        <f aca="false">IF(ISERROR(LN(B763/B762)),"",LN(B763/B762))</f>
        <v>-0.0359936054722623</v>
      </c>
      <c r="D763" s="42" t="n">
        <f aca="false">+IF(ISERROR(STDEV(C743:C763)),"",STDEV(C743:C763))</f>
        <v>0.0554801546455752</v>
      </c>
      <c r="E763" s="43" t="n">
        <f aca="false">IF(D763="","",(D763*(SQRT(266))))</f>
        <v>0.904853938946053</v>
      </c>
      <c r="F763" s="40" t="n">
        <v>44.75</v>
      </c>
      <c r="G763" s="41" t="n">
        <f aca="false">IF(ISERROR(LN(F763/F762)),"",LN(F763/F762))</f>
        <v>-0.0437228110138316</v>
      </c>
      <c r="H763" s="42" t="n">
        <f aca="false">+IF(ISERROR(STDEV(G743:G763)),"",STDEV(G743:G763))</f>
        <v>0.0520665235654832</v>
      </c>
      <c r="I763" s="44" t="n">
        <f aca="false">IF(H763="","",(H763*(SQRT(266))))</f>
        <v>0.849179300894619</v>
      </c>
      <c r="J763" s="40" t="n">
        <v>50.75</v>
      </c>
      <c r="K763" s="41" t="n">
        <f aca="false">IF(ISERROR(LN(J763/J762)),"",LN(J763/J762))</f>
        <v>-0.0195128142235817</v>
      </c>
      <c r="L763" s="42" t="n">
        <f aca="false">+IF(ISERROR(STDEV(K743:K763)),"",STDEV(K743:K763))</f>
        <v>0.0432783289930203</v>
      </c>
      <c r="M763" s="44" t="n">
        <f aca="false">IF(L763="","",(L763*(SQRT(266))))</f>
        <v>0.705848185004308</v>
      </c>
      <c r="N763" s="40" t="n">
        <v>81.9999923706055</v>
      </c>
      <c r="O763" s="41" t="n">
        <f aca="false">IF(ISERROR(LN(N763/N762)),"",LN(N763/N762))</f>
        <v>-0.0181273862639592</v>
      </c>
      <c r="P763" s="42" t="n">
        <f aca="false">+IF(ISERROR(STDEV(O743:O763)),"",STDEV(O743:O763))</f>
        <v>0.033447819109863</v>
      </c>
      <c r="Q763" s="44" t="n">
        <f aca="false">IF(P763="","",(P763*(SQRT(266))))</f>
        <v>0.545517420851825</v>
      </c>
    </row>
    <row r="764" customFormat="false" ht="12.75" hidden="false" customHeight="false" outlineLevel="0" collapsed="false">
      <c r="A764" s="45" t="n">
        <v>36914</v>
      </c>
      <c r="B764" s="40" t="n">
        <v>46.2499961853027</v>
      </c>
      <c r="C764" s="41" t="n">
        <f aca="false">IF(ISERROR(LN(B764/B763)),"",LN(B764/B763))</f>
        <v>-0.0319176055592982</v>
      </c>
      <c r="D764" s="42" t="n">
        <f aca="false">+IF(ISERROR(STDEV(C744:C764)),"",STDEV(C744:C764))</f>
        <v>0.0554753213947623</v>
      </c>
      <c r="E764" s="43" t="n">
        <f aca="false">IF(D764="","",(D764*(SQRT(266))))</f>
        <v>0.904775111010839</v>
      </c>
      <c r="F764" s="40" t="n">
        <v>44.25</v>
      </c>
      <c r="G764" s="41" t="n">
        <f aca="false">IF(ISERROR(LN(F764/F763)),"",LN(F764/F763))</f>
        <v>-0.0112360732669258</v>
      </c>
      <c r="H764" s="42" t="n">
        <f aca="false">+IF(ISERROR(STDEV(G744:G764)),"",STDEV(G744:G764))</f>
        <v>0.051634720570118</v>
      </c>
      <c r="I764" s="44" t="n">
        <f aca="false">IF(H764="","",(H764*(SQRT(266))))</f>
        <v>0.842136807165088</v>
      </c>
      <c r="J764" s="40" t="n">
        <v>49.25</v>
      </c>
      <c r="K764" s="41" t="n">
        <f aca="false">IF(ISERROR(LN(J764/J763)),"",LN(J764/J763))</f>
        <v>-0.0300022503037988</v>
      </c>
      <c r="L764" s="42" t="n">
        <f aca="false">+IF(ISERROR(STDEV(K744:K764)),"",STDEV(K744:K764))</f>
        <v>0.0433399859566984</v>
      </c>
      <c r="M764" s="44" t="n">
        <f aca="false">IF(L764="","",(L764*(SQRT(266))))</f>
        <v>0.706853779649887</v>
      </c>
      <c r="N764" s="40" t="n">
        <v>79.9999923706055</v>
      </c>
      <c r="O764" s="41" t="n">
        <f aca="false">IF(ISERROR(LN(N764/N763)),"",LN(N764/N763))</f>
        <v>-0.0246926149164066</v>
      </c>
      <c r="P764" s="42" t="n">
        <f aca="false">+IF(ISERROR(STDEV(O744:O764)),"",STDEV(O744:O764))</f>
        <v>0.0333146516588856</v>
      </c>
      <c r="Q764" s="44" t="n">
        <f aca="false">IF(P764="","",(P764*(SQRT(266))))</f>
        <v>0.543345525453803</v>
      </c>
    </row>
    <row r="765" customFormat="false" ht="12.75" hidden="false" customHeight="false" outlineLevel="0" collapsed="false">
      <c r="A765" s="45" t="n">
        <v>36915</v>
      </c>
      <c r="B765" s="40" t="n">
        <v>46.7499961853027</v>
      </c>
      <c r="C765" s="41" t="n">
        <f aca="false">IF(ISERROR(LN(B765/B764)),"",LN(B765/B764))</f>
        <v>0.0107527926584002</v>
      </c>
      <c r="D765" s="42" t="n">
        <f aca="false">+IF(ISERROR(STDEV(C745:C765)),"",STDEV(C745:C765))</f>
        <v>0.0528896432387357</v>
      </c>
      <c r="E765" s="43" t="n">
        <f aca="false">IF(D765="","",(D765*(SQRT(266))))</f>
        <v>0.862603976498438</v>
      </c>
      <c r="F765" s="40" t="n">
        <v>45</v>
      </c>
      <c r="G765" s="41" t="n">
        <f aca="false">IF(ISERROR(LN(F765/F764)),"",LN(F765/F764))</f>
        <v>0.0168071183163812</v>
      </c>
      <c r="H765" s="42" t="n">
        <f aca="false">+IF(ISERROR(STDEV(G745:G765)),"",STDEV(G745:G765))</f>
        <v>0.0488059702407908</v>
      </c>
      <c r="I765" s="44" t="n">
        <f aca="false">IF(H765="","",(H765*(SQRT(266))))</f>
        <v>0.796001285479212</v>
      </c>
      <c r="J765" s="40" t="n">
        <v>48.75</v>
      </c>
      <c r="K765" s="41" t="n">
        <f aca="false">IF(ISERROR(LN(J765/J764)),"",LN(J765/J764))</f>
        <v>-0.0102041701742417</v>
      </c>
      <c r="L765" s="42" t="n">
        <f aca="false">+IF(ISERROR(STDEV(K745:K765)),"",STDEV(K745:K765))</f>
        <v>0.0423454102269511</v>
      </c>
      <c r="M765" s="44" t="n">
        <f aca="false">IF(L765="","",(L765*(SQRT(266))))</f>
        <v>0.690632740390154</v>
      </c>
      <c r="N765" s="40" t="n">
        <v>80.4999923706055</v>
      </c>
      <c r="O765" s="41" t="n">
        <f aca="false">IF(ISERROR(LN(N765/N764)),"",LN(N765/N764))</f>
        <v>0.00623055034298034</v>
      </c>
      <c r="P765" s="42" t="n">
        <f aca="false">+IF(ISERROR(STDEV(O745:O765)),"",STDEV(O745:O765))</f>
        <v>0.0333167979040551</v>
      </c>
      <c r="Q765" s="44" t="n">
        <f aca="false">IF(P765="","",(P765*(SQRT(266))))</f>
        <v>0.543380529653196</v>
      </c>
    </row>
    <row r="766" customFormat="false" ht="12.75" hidden="false" customHeight="false" outlineLevel="0" collapsed="false">
      <c r="A766" s="45" t="n">
        <v>36916</v>
      </c>
      <c r="B766" s="40" t="n">
        <v>48.4999961853027</v>
      </c>
      <c r="C766" s="41" t="n">
        <f aca="false">IF(ISERROR(LN(B766/B765)),"",LN(B766/B765))</f>
        <v>0.0367495451529924</v>
      </c>
      <c r="D766" s="42" t="n">
        <f aca="false">+IF(ISERROR(STDEV(C746:C766)),"",STDEV(C746:C766))</f>
        <v>0.0535554603450848</v>
      </c>
      <c r="E766" s="43" t="n">
        <f aca="false">IF(D766="","",(D766*(SQRT(266))))</f>
        <v>0.873463124875841</v>
      </c>
      <c r="F766" s="40" t="n">
        <v>46.25</v>
      </c>
      <c r="G766" s="41" t="n">
        <f aca="false">IF(ISERROR(LN(F766/F765)),"",LN(F766/F765))</f>
        <v>0.0273989741881143</v>
      </c>
      <c r="H766" s="42" t="n">
        <f aca="false">+IF(ISERROR(STDEV(G746:G766)),"",STDEV(G746:G766))</f>
        <v>0.0485681549285372</v>
      </c>
      <c r="I766" s="44" t="n">
        <f aca="false">IF(H766="","",(H766*(SQRT(266))))</f>
        <v>0.792122635114789</v>
      </c>
      <c r="J766" s="40" t="n">
        <v>50.5</v>
      </c>
      <c r="K766" s="41" t="n">
        <f aca="false">IF(ISERROR(LN(J766/J765)),"",LN(J766/J765))</f>
        <v>0.0352681388374581</v>
      </c>
      <c r="L766" s="42" t="n">
        <f aca="false">+IF(ISERROR(STDEV(K746:K766)),"",STDEV(K746:K766))</f>
        <v>0.0429396300151367</v>
      </c>
      <c r="M766" s="44" t="n">
        <f aca="false">IF(L766="","",(L766*(SQRT(266))))</f>
        <v>0.700324171846579</v>
      </c>
      <c r="N766" s="40" t="n">
        <v>82.4999923706055</v>
      </c>
      <c r="O766" s="41" t="n">
        <f aca="false">IF(ISERROR(LN(N766/N765)),"",LN(N766/N765))</f>
        <v>0.0245411112136957</v>
      </c>
      <c r="P766" s="42" t="n">
        <f aca="false">+IF(ISERROR(STDEV(O746:O766)),"",STDEV(O746:O766))</f>
        <v>0.0330779092259821</v>
      </c>
      <c r="Q766" s="44" t="n">
        <f aca="false">IF(P766="","",(P766*(SQRT(266))))</f>
        <v>0.539484373222037</v>
      </c>
    </row>
    <row r="767" customFormat="false" ht="12.75" hidden="false" customHeight="false" outlineLevel="0" collapsed="false">
      <c r="A767" s="45" t="n">
        <v>36917</v>
      </c>
      <c r="B767" s="40" t="n">
        <v>48.4999961853027</v>
      </c>
      <c r="C767" s="41" t="n">
        <f aca="false">IF(ISERROR(LN(B767/B766)),"",LN(B767/B766))</f>
        <v>0</v>
      </c>
      <c r="D767" s="42" t="n">
        <f aca="false">+IF(ISERROR(STDEV(C747:C767)),"",STDEV(C747:C767))</f>
        <v>0.0535237475012842</v>
      </c>
      <c r="E767" s="43" t="n">
        <f aca="false">IF(D767="","",(D767*(SQRT(266))))</f>
        <v>0.872945904045953</v>
      </c>
      <c r="F767" s="40" t="n">
        <v>46.5</v>
      </c>
      <c r="G767" s="41" t="n">
        <f aca="false">IF(ISERROR(LN(F767/F766)),"",LN(F767/F766))</f>
        <v>0.00539084863487637</v>
      </c>
      <c r="H767" s="42" t="n">
        <f aca="false">+IF(ISERROR(STDEV(G747:G767)),"",STDEV(G747:G767))</f>
        <v>0.0485742381834273</v>
      </c>
      <c r="I767" s="44" t="n">
        <f aca="false">IF(H767="","",(H767*(SQRT(266))))</f>
        <v>0.792221849999535</v>
      </c>
      <c r="J767" s="40" t="n">
        <v>50.5</v>
      </c>
      <c r="K767" s="41" t="n">
        <f aca="false">IF(ISERROR(LN(J767/J766)),"",LN(J767/J766))</f>
        <v>0</v>
      </c>
      <c r="L767" s="42" t="n">
        <f aca="false">+IF(ISERROR(STDEV(K747:K767)),"",STDEV(K747:K767))</f>
        <v>0.0428570035613263</v>
      </c>
      <c r="M767" s="44" t="n">
        <f aca="false">IF(L767="","",(L767*(SQRT(266))))</f>
        <v>0.698976575166845</v>
      </c>
      <c r="N767" s="40" t="n">
        <v>81.9999923706055</v>
      </c>
      <c r="O767" s="41" t="n">
        <f aca="false">IF(ISERROR(LN(N767/N766)),"",LN(N767/N766))</f>
        <v>-0.00607904664026951</v>
      </c>
      <c r="P767" s="42" t="n">
        <f aca="false">+IF(ISERROR(STDEV(O747:O767)),"",STDEV(O747:O767))</f>
        <v>0.0331152267652772</v>
      </c>
      <c r="Q767" s="44" t="n">
        <f aca="false">IF(P767="","",(P767*(SQRT(266))))</f>
        <v>0.540093003869133</v>
      </c>
    </row>
    <row r="768" customFormat="false" ht="12.75" hidden="false" customHeight="false" outlineLevel="0" collapsed="false">
      <c r="A768" s="45" t="n">
        <v>36920</v>
      </c>
      <c r="B768" s="40" t="n">
        <v>42.2874998092651</v>
      </c>
      <c r="C768" s="41" t="n">
        <f aca="false">IF(ISERROR(LN(B768/B767)),"",LN(B768/B767))</f>
        <v>-0.137072189693487</v>
      </c>
      <c r="D768" s="42" t="n">
        <f aca="false">+IF(ISERROR(STDEV(C748:C768)),"",STDEV(C748:C768))</f>
        <v>0.0604194275782276</v>
      </c>
      <c r="E768" s="43" t="n">
        <f aca="false">IF(D768="","",(D768*(SQRT(266))))</f>
        <v>0.985411042602153</v>
      </c>
      <c r="F768" s="40" t="n">
        <v>42.75</v>
      </c>
      <c r="G768" s="41" t="n">
        <f aca="false">IF(ISERROR(LN(F768/F767)),"",LN(F768/F767))</f>
        <v>-0.0840831172105414</v>
      </c>
      <c r="H768" s="42" t="n">
        <f aca="false">+IF(ISERROR(STDEV(G748:G768)),"",STDEV(G748:G768))</f>
        <v>0.051136327552066</v>
      </c>
      <c r="I768" s="44" t="n">
        <f aca="false">IF(H768="","",(H768*(SQRT(266))))</f>
        <v>0.834008263032352</v>
      </c>
      <c r="J768" s="40" t="n">
        <v>48.25</v>
      </c>
      <c r="K768" s="41" t="n">
        <f aca="false">IF(ISERROR(LN(J768/J767)),"",LN(J768/J767))</f>
        <v>-0.0455775084963193</v>
      </c>
      <c r="L768" s="42" t="n">
        <f aca="false">+IF(ISERROR(STDEV(K748:K768)),"",STDEV(K748:K768))</f>
        <v>0.0432097953308058</v>
      </c>
      <c r="M768" s="44" t="n">
        <f aca="false">IF(L768="","",(L768*(SQRT(266))))</f>
        <v>0.704730434799729</v>
      </c>
      <c r="N768" s="40" t="n">
        <v>78.4999923706055</v>
      </c>
      <c r="O768" s="41" t="n">
        <f aca="false">IF(ISERROR(LN(N768/N767)),"",LN(N768/N767))</f>
        <v>-0.0436206266242332</v>
      </c>
      <c r="P768" s="42" t="n">
        <f aca="false">+IF(ISERROR(STDEV(O748:O768)),"",STDEV(O748:O768))</f>
        <v>0.0340084304724426</v>
      </c>
      <c r="Q768" s="44" t="n">
        <f aca="false">IF(P768="","",(P768*(SQRT(266))))</f>
        <v>0.554660715474716</v>
      </c>
    </row>
    <row r="769" customFormat="false" ht="12.75" hidden="false" customHeight="false" outlineLevel="0" collapsed="false">
      <c r="A769" s="45" t="n">
        <v>36921</v>
      </c>
      <c r="B769" s="40" t="n">
        <v>42.5249998092651</v>
      </c>
      <c r="C769" s="41" t="n">
        <f aca="false">IF(ISERROR(LN(B769/B768)),"",LN(B769/B768))</f>
        <v>0.00560060420028926</v>
      </c>
      <c r="D769" s="42" t="n">
        <f aca="false">+IF(ISERROR(STDEV(C749:C769)),"",STDEV(C749:C769))</f>
        <v>0.0605459879043904</v>
      </c>
      <c r="E769" s="43" t="n">
        <f aca="false">IF(D769="","",(D769*(SQRT(266))))</f>
        <v>0.987475179055526</v>
      </c>
      <c r="F769" s="40" t="n">
        <v>42</v>
      </c>
      <c r="G769" s="41" t="n">
        <f aca="false">IF(ISERROR(LN(F769/F768)),"",LN(F769/F768))</f>
        <v>-0.017699577099401</v>
      </c>
      <c r="H769" s="42" t="n">
        <f aca="false">+IF(ISERROR(STDEV(G749:G769)),"",STDEV(G749:G769))</f>
        <v>0.0511620105074922</v>
      </c>
      <c r="I769" s="44" t="n">
        <f aca="false">IF(H769="","",(H769*(SQRT(266))))</f>
        <v>0.834427139359026</v>
      </c>
      <c r="J769" s="40" t="n">
        <v>47.75</v>
      </c>
      <c r="K769" s="41" t="n">
        <f aca="false">IF(ISERROR(LN(J769/J768)),"",LN(J769/J768))</f>
        <v>-0.0104167608582557</v>
      </c>
      <c r="L769" s="42" t="n">
        <f aca="false">+IF(ISERROR(STDEV(K749:K769)),"",STDEV(K749:K769))</f>
        <v>0.0431394831451756</v>
      </c>
      <c r="M769" s="44" t="n">
        <f aca="false">IF(L769="","",(L769*(SQRT(266))))</f>
        <v>0.703583677756064</v>
      </c>
      <c r="N769" s="40" t="n">
        <v>79.9999923706055</v>
      </c>
      <c r="O769" s="41" t="n">
        <f aca="false">IF(ISERROR(LN(N769/N768)),"",LN(N769/N768))</f>
        <v>0.0189280117078266</v>
      </c>
      <c r="P769" s="42" t="n">
        <f aca="false">+IF(ISERROR(STDEV(O749:O769)),"",STDEV(O749:O769))</f>
        <v>0.0342828762608721</v>
      </c>
      <c r="Q769" s="44" t="n">
        <f aca="false">IF(P769="","",(P769*(SQRT(266))))</f>
        <v>0.559136790825876</v>
      </c>
    </row>
    <row r="770" customFormat="false" ht="12.75" hidden="false" customHeight="false" outlineLevel="0" collapsed="false">
      <c r="A770" s="45" t="n">
        <v>36922</v>
      </c>
      <c r="B770" s="40" t="n">
        <v>41.2499998092651</v>
      </c>
      <c r="C770" s="41" t="n">
        <f aca="false">IF(ISERROR(LN(B770/B769)),"",LN(B770/B769))</f>
        <v>-0.0304410256398703</v>
      </c>
      <c r="D770" s="42" t="n">
        <f aca="false">+IF(ISERROR(STDEV(C750:C770)),"",STDEV(C750:C770))</f>
        <v>0.0604774876303791</v>
      </c>
      <c r="E770" s="43" t="n">
        <f aca="false">IF(D770="","",(D770*(SQRT(266))))</f>
        <v>0.986357973396062</v>
      </c>
      <c r="F770" s="40" t="n">
        <v>41.75</v>
      </c>
      <c r="G770" s="41" t="n">
        <f aca="false">IF(ISERROR(LN(F770/F769)),"",LN(F770/F769))</f>
        <v>-0.0059701669865038</v>
      </c>
      <c r="H770" s="42" t="n">
        <f aca="false">+IF(ISERROR(STDEV(G750:G770)),"",STDEV(G750:G770))</f>
        <v>0.050969580614175</v>
      </c>
      <c r="I770" s="44" t="n">
        <f aca="false">IF(H770="","",(H770*(SQRT(266))))</f>
        <v>0.831288702776587</v>
      </c>
      <c r="J770" s="40" t="n">
        <v>47.75</v>
      </c>
      <c r="K770" s="41" t="n">
        <f aca="false">IF(ISERROR(LN(J770/J769)),"",LN(J770/J769))</f>
        <v>0</v>
      </c>
      <c r="L770" s="42" t="n">
        <f aca="false">+IF(ISERROR(STDEV(K750:K770)),"",STDEV(K750:K770))</f>
        <v>0.0424888929367418</v>
      </c>
      <c r="M770" s="44" t="n">
        <f aca="false">IF(L770="","",(L770*(SQRT(266))))</f>
        <v>0.692972872568122</v>
      </c>
      <c r="N770" s="40" t="n">
        <v>79.9999923706055</v>
      </c>
      <c r="O770" s="41" t="n">
        <f aca="false">IF(ISERROR(LN(N770/N769)),"",LN(N770/N769))</f>
        <v>0</v>
      </c>
      <c r="P770" s="42" t="n">
        <f aca="false">+IF(ISERROR(STDEV(O750:O770)),"",STDEV(O750:O770))</f>
        <v>0.034142395428403</v>
      </c>
      <c r="Q770" s="44" t="n">
        <f aca="false">IF(P770="","",(P770*(SQRT(266))))</f>
        <v>0.556845617785387</v>
      </c>
    </row>
    <row r="771" customFormat="false" ht="12.75" hidden="false" customHeight="false" outlineLevel="0" collapsed="false">
      <c r="A771" s="45" t="n">
        <v>36923</v>
      </c>
      <c r="B771" s="40" t="n">
        <v>46.4999961853027</v>
      </c>
      <c r="C771" s="41" t="n">
        <f aca="false">IF(ISERROR(LN(B771/B770)),"",LN(B771/B770))</f>
        <v>0.119801122399992</v>
      </c>
      <c r="D771" s="42" t="n">
        <f aca="false">+IF(ISERROR(STDEV(C751:C771)),"",STDEV(C751:C771))</f>
        <v>0.0562333095526969</v>
      </c>
      <c r="E771" s="43" t="n">
        <f aca="false">IF(D771="","",(D771*(SQRT(266))))</f>
        <v>0.917137523746765</v>
      </c>
      <c r="F771" s="40" t="n">
        <v>44.5</v>
      </c>
      <c r="G771" s="41" t="n">
        <f aca="false">IF(ISERROR(LN(F771/F770)),"",LN(F771/F770))</f>
        <v>0.06378973787533</v>
      </c>
      <c r="H771" s="42" t="n">
        <f aca="false">+IF(ISERROR(STDEV(G751:G771)),"",STDEV(G751:G771))</f>
        <v>0.0374928326658302</v>
      </c>
      <c r="I771" s="44" t="n">
        <f aca="false">IF(H771="","",(H771*(SQRT(266))))</f>
        <v>0.611489595453523</v>
      </c>
      <c r="J771" s="40" t="n">
        <v>49.75</v>
      </c>
      <c r="K771" s="41" t="n">
        <f aca="false">IF(ISERROR(LN(J771/J770)),"",LN(J771/J770))</f>
        <v>0.0410313966778626</v>
      </c>
      <c r="L771" s="42" t="n">
        <f aca="false">+IF(ISERROR(STDEV(K751:K771)),"",STDEV(K751:K771))</f>
        <v>0.0302435193955045</v>
      </c>
      <c r="M771" s="44" t="n">
        <f aca="false">IF(L771="","",(L771*(SQRT(266))))</f>
        <v>0.493256874055885</v>
      </c>
      <c r="N771" s="40" t="n">
        <v>81.9999923706055</v>
      </c>
      <c r="O771" s="41" t="n">
        <f aca="false">IF(ISERROR(LN(N771/N770)),"",LN(N771/N770))</f>
        <v>0.0246926149164067</v>
      </c>
      <c r="P771" s="42" t="n">
        <f aca="false">+IF(ISERROR(STDEV(O751:O771)),"",STDEV(O751:O771))</f>
        <v>0.0262159288362987</v>
      </c>
      <c r="Q771" s="44" t="n">
        <f aca="false">IF(P771="","",(P771*(SQRT(266))))</f>
        <v>0.427568859931903</v>
      </c>
    </row>
    <row r="772" customFormat="false" ht="12.75" hidden="false" customHeight="false" outlineLevel="0" collapsed="false">
      <c r="A772" s="45" t="n">
        <v>36924</v>
      </c>
      <c r="B772" s="40" t="n">
        <v>50.7499961853027</v>
      </c>
      <c r="C772" s="41" t="n">
        <f aca="false">IF(ISERROR(LN(B772/B771)),"",LN(B772/B771))</f>
        <v>0.0874593121986384</v>
      </c>
      <c r="D772" s="42" t="n">
        <f aca="false">+IF(ISERROR(STDEV(C752:C772)),"",STDEV(C752:C772))</f>
        <v>0.0593829932870836</v>
      </c>
      <c r="E772" s="43" t="n">
        <f aca="false">IF(D772="","",(D772*(SQRT(266))))</f>
        <v>0.968507310866157</v>
      </c>
      <c r="F772" s="40" t="n">
        <v>46.75</v>
      </c>
      <c r="G772" s="41" t="n">
        <f aca="false">IF(ISERROR(LN(F772/F771)),"",LN(F772/F771))</f>
        <v>0.0493250665625015</v>
      </c>
      <c r="H772" s="42" t="n">
        <f aca="false">+IF(ISERROR(STDEV(G752:G772)),"",STDEV(G752:G772))</f>
        <v>0.0390045717159067</v>
      </c>
      <c r="I772" s="44" t="n">
        <f aca="false">IF(H772="","",(H772*(SQRT(266))))</f>
        <v>0.636145313211681</v>
      </c>
      <c r="J772" s="40" t="n">
        <v>51.75</v>
      </c>
      <c r="K772" s="41" t="n">
        <f aca="false">IF(ISERROR(LN(J772/J771)),"",LN(J772/J771))</f>
        <v>0.0394139685408766</v>
      </c>
      <c r="L772" s="42" t="n">
        <f aca="false">+IF(ISERROR(STDEV(K752:K772)),"",STDEV(K752:K772))</f>
        <v>0.0313666833273388</v>
      </c>
      <c r="M772" s="44" t="n">
        <f aca="false">IF(L772="","",(L772*(SQRT(266))))</f>
        <v>0.511575123424419</v>
      </c>
      <c r="N772" s="40" t="n">
        <v>82.9999923706055</v>
      </c>
      <c r="O772" s="41" t="n">
        <f aca="false">IF(ISERROR(LN(N772/N771)),"",LN(N772/N771))</f>
        <v>0.0121213616533256</v>
      </c>
      <c r="P772" s="42" t="n">
        <f aca="false">+IF(ISERROR(STDEV(O752:O772)),"",STDEV(O752:O772))</f>
        <v>0.0253267351372475</v>
      </c>
      <c r="Q772" s="44" t="n">
        <f aca="false">IF(P772="","",(P772*(SQRT(266))))</f>
        <v>0.413066549579446</v>
      </c>
    </row>
    <row r="773" customFormat="false" ht="12.75" hidden="false" customHeight="false" outlineLevel="0" collapsed="false">
      <c r="A773" s="45" t="n">
        <v>36927</v>
      </c>
      <c r="B773" s="40" t="n">
        <v>44.4999961853027</v>
      </c>
      <c r="C773" s="41" t="n">
        <f aca="false">IF(ISERROR(LN(B773/B772)),"",LN(B773/B772))</f>
        <v>-0.131422439306789</v>
      </c>
      <c r="D773" s="42" t="n">
        <f aca="false">+IF(ISERROR(STDEV(C753:C773)),"",STDEV(C753:C773))</f>
        <v>0.0614779495235785</v>
      </c>
      <c r="E773" s="43" t="n">
        <f aca="false">IF(D773="","",(D773*(SQRT(266))))</f>
        <v>1.00267501307647</v>
      </c>
      <c r="F773" s="40" t="n">
        <v>43.25</v>
      </c>
      <c r="G773" s="41" t="n">
        <f aca="false">IF(ISERROR(LN(F773/F772)),"",LN(F773/F772))</f>
        <v>-0.0778170223568076</v>
      </c>
      <c r="H773" s="42" t="n">
        <f aca="false">+IF(ISERROR(STDEV(G753:G773)),"",STDEV(G753:G773))</f>
        <v>0.0363366537770626</v>
      </c>
      <c r="I773" s="44" t="n">
        <f aca="false">IF(H773="","",(H773*(SQRT(266))))</f>
        <v>0.592632888432591</v>
      </c>
      <c r="J773" s="40" t="n">
        <v>49.25</v>
      </c>
      <c r="K773" s="41" t="n">
        <f aca="false">IF(ISERROR(LN(J773/J772)),"",LN(J773/J772))</f>
        <v>-0.0495150645273806</v>
      </c>
      <c r="L773" s="42" t="n">
        <f aca="false">+IF(ISERROR(STDEV(K753:K773)),"",STDEV(K753:K773))</f>
        <v>0.02882382884752</v>
      </c>
      <c r="M773" s="44" t="n">
        <f aca="false">IF(L773="","",(L773*(SQRT(266))))</f>
        <v>0.470102421934497</v>
      </c>
      <c r="N773" s="40" t="n">
        <v>80.4999923706055</v>
      </c>
      <c r="O773" s="41" t="n">
        <f aca="false">IF(ISERROR(LN(N773/N772)),"",LN(N773/N772))</f>
        <v>-0.0305834262267518</v>
      </c>
      <c r="P773" s="42" t="n">
        <f aca="false">+IF(ISERROR(STDEV(O753:O773)),"",STDEV(O753:O773))</f>
        <v>0.0240548992570443</v>
      </c>
      <c r="Q773" s="44" t="n">
        <f aca="false">IF(P773="","",(P773*(SQRT(266))))</f>
        <v>0.392323534112984</v>
      </c>
    </row>
    <row r="774" customFormat="false" ht="12.75" hidden="false" customHeight="false" outlineLevel="0" collapsed="false">
      <c r="A774" s="45" t="n">
        <v>36928</v>
      </c>
      <c r="B774" s="40" t="n">
        <v>44.4999961853027</v>
      </c>
      <c r="C774" s="41" t="n">
        <f aca="false">IF(ISERROR(LN(B774/B773)),"",LN(B774/B773))</f>
        <v>0</v>
      </c>
      <c r="D774" s="42" t="n">
        <f aca="false">+IF(ISERROR(STDEV(C754:C774)),"",STDEV(C754:C774))</f>
        <v>0.0604489077461129</v>
      </c>
      <c r="E774" s="43" t="n">
        <f aca="false">IF(D774="","",(D774*(SQRT(266))))</f>
        <v>0.985891849589845</v>
      </c>
      <c r="F774" s="40" t="n">
        <v>43.25</v>
      </c>
      <c r="G774" s="41" t="n">
        <f aca="false">IF(ISERROR(LN(F774/F773)),"",LN(F774/F773))</f>
        <v>0</v>
      </c>
      <c r="H774" s="42" t="n">
        <f aca="false">+IF(ISERROR(STDEV(G754:G774)),"",STDEV(G754:G774))</f>
        <v>0.0361789844334843</v>
      </c>
      <c r="I774" s="44" t="n">
        <f aca="false">IF(H774="","",(H774*(SQRT(266))))</f>
        <v>0.590061379259639</v>
      </c>
      <c r="J774" s="40" t="n">
        <v>49.25</v>
      </c>
      <c r="K774" s="41" t="n">
        <f aca="false">IF(ISERROR(LN(J774/J773)),"",LN(J774/J773))</f>
        <v>0</v>
      </c>
      <c r="L774" s="42" t="n">
        <f aca="false">+IF(ISERROR(STDEV(K754:K774)),"",STDEV(K754:K774))</f>
        <v>0.0285685226176933</v>
      </c>
      <c r="M774" s="44" t="n">
        <f aca="false">IF(L774="","",(L774*(SQRT(266))))</f>
        <v>0.465938503337442</v>
      </c>
      <c r="N774" s="40" t="n">
        <v>81.4999923706055</v>
      </c>
      <c r="O774" s="41" t="n">
        <f aca="false">IF(ISERROR(LN(N774/N773)),"",LN(N774/N773))</f>
        <v>0.012345836985184</v>
      </c>
      <c r="P774" s="42" t="n">
        <f aca="false">+IF(ISERROR(STDEV(O754:O774)),"",STDEV(O754:O774))</f>
        <v>0.0235745142482623</v>
      </c>
      <c r="Q774" s="44" t="n">
        <f aca="false">IF(P774="","",(P774*(SQRT(266))))</f>
        <v>0.384488691723235</v>
      </c>
    </row>
    <row r="775" customFormat="false" ht="12.75" hidden="false" customHeight="false" outlineLevel="0" collapsed="false">
      <c r="A775" s="45" t="n">
        <v>36929</v>
      </c>
      <c r="B775" s="40" t="n">
        <v>48.7499961853027</v>
      </c>
      <c r="C775" s="41" t="n">
        <f aca="false">IF(ISERROR(LN(B775/B774)),"",LN(B775/B774))</f>
        <v>0.091216015744996</v>
      </c>
      <c r="D775" s="42" t="n">
        <f aca="false">+IF(ISERROR(STDEV(C755:C775)),"",STDEV(C755:C775))</f>
        <v>0.0640917464142981</v>
      </c>
      <c r="E775" s="43" t="n">
        <f aca="false">IF(D775="","",(D775*(SQRT(266))))</f>
        <v>1.04530475027316</v>
      </c>
      <c r="F775" s="40" t="n">
        <v>46.25</v>
      </c>
      <c r="G775" s="41" t="n">
        <f aca="false">IF(ISERROR(LN(F775/F774)),"",LN(F775/F774))</f>
        <v>0.0670642305805458</v>
      </c>
      <c r="H775" s="42" t="n">
        <f aca="false">+IF(ISERROR(STDEV(G755:G775)),"",STDEV(G755:G775))</f>
        <v>0.0395377944781751</v>
      </c>
      <c r="I775" s="44" t="n">
        <f aca="false">IF(H775="","",(H775*(SQRT(266))))</f>
        <v>0.64484191328168</v>
      </c>
      <c r="J775" s="40" t="n">
        <v>51.25</v>
      </c>
      <c r="K775" s="41" t="n">
        <f aca="false">IF(ISERROR(LN(J775/J774)),"",LN(J775/J774))</f>
        <v>0.0398062504004196</v>
      </c>
      <c r="L775" s="42" t="n">
        <f aca="false">+IF(ISERROR(STDEV(K755:K775)),"",STDEV(K755:K775))</f>
        <v>0.0295522129872803</v>
      </c>
      <c r="M775" s="44" t="n">
        <f aca="false">IF(L775="","",(L775*(SQRT(266))))</f>
        <v>0.481982007745645</v>
      </c>
      <c r="N775" s="40" t="n">
        <v>83.4999923706055</v>
      </c>
      <c r="O775" s="41" t="n">
        <f aca="false">IF(ISERROR(LN(N775/N774)),"",LN(N775/N774))</f>
        <v>0.0242436138522015</v>
      </c>
      <c r="P775" s="42" t="n">
        <f aca="false">+IF(ISERROR(STDEV(O755:O775)),"",STDEV(O755:O775))</f>
        <v>0.023552034716273</v>
      </c>
      <c r="Q775" s="44" t="n">
        <f aca="false">IF(P775="","",(P775*(SQRT(266))))</f>
        <v>0.384122061651705</v>
      </c>
    </row>
    <row r="776" customFormat="false" ht="12.75" hidden="false" customHeight="false" outlineLevel="0" collapsed="false">
      <c r="A776" s="45" t="n">
        <v>36930</v>
      </c>
      <c r="B776" s="40" t="n">
        <v>48.7499961853027</v>
      </c>
      <c r="C776" s="41" t="n">
        <f aca="false">IF(ISERROR(LN(B776/B775)),"",LN(B776/B775))</f>
        <v>0</v>
      </c>
      <c r="D776" s="42" t="n">
        <f aca="false">+IF(ISERROR(STDEV(C756:C776)),"",STDEV(C756:C776))</f>
        <v>0.0640176818130346</v>
      </c>
      <c r="E776" s="43" t="n">
        <f aca="false">IF(D776="","",(D776*(SQRT(266))))</f>
        <v>1.04409679318259</v>
      </c>
      <c r="F776" s="40" t="n">
        <v>46.25</v>
      </c>
      <c r="G776" s="41" t="n">
        <f aca="false">IF(ISERROR(LN(F776/F775)),"",LN(F776/F775))</f>
        <v>0</v>
      </c>
      <c r="H776" s="42" t="n">
        <f aca="false">+IF(ISERROR(STDEV(G756:G776)),"",STDEV(G756:G776))</f>
        <v>0.0394274678215669</v>
      </c>
      <c r="I776" s="44" t="n">
        <f aca="false">IF(H776="","",(H776*(SQRT(266))))</f>
        <v>0.643042539966295</v>
      </c>
      <c r="J776" s="40" t="n">
        <v>50.5</v>
      </c>
      <c r="K776" s="41" t="n">
        <f aca="false">IF(ISERROR(LN(J776/J775)),"",LN(J776/J775))</f>
        <v>-0.0147422817372034</v>
      </c>
      <c r="L776" s="42" t="n">
        <f aca="false">+IF(ISERROR(STDEV(K756:K776)),"",STDEV(K756:K776))</f>
        <v>0.0285667775560321</v>
      </c>
      <c r="M776" s="44" t="n">
        <f aca="false">IF(L776="","",(L776*(SQRT(266))))</f>
        <v>0.465910042243058</v>
      </c>
      <c r="N776" s="40" t="n">
        <v>82.9999923706055</v>
      </c>
      <c r="O776" s="41" t="n">
        <f aca="false">IF(ISERROR(LN(N776/N775)),"",LN(N776/N775))</f>
        <v>-0.00600602461063354</v>
      </c>
      <c r="P776" s="42" t="n">
        <f aca="false">+IF(ISERROR(STDEV(O756:O776)),"",STDEV(O756:O776))</f>
        <v>0.0226146768154245</v>
      </c>
      <c r="Q776" s="44" t="n">
        <f aca="false">IF(P776="","",(P776*(SQRT(266))))</f>
        <v>0.368834216940324</v>
      </c>
    </row>
    <row r="777" customFormat="false" ht="12.75" hidden="false" customHeight="false" outlineLevel="0" collapsed="false">
      <c r="A777" s="45" t="n">
        <v>36931</v>
      </c>
      <c r="B777" s="40" t="n">
        <v>48.7499961853027</v>
      </c>
      <c r="C777" s="41" t="n">
        <f aca="false">IF(ISERROR(LN(B777/B776)),"",LN(B777/B776))</f>
        <v>0</v>
      </c>
      <c r="D777" s="42" t="n">
        <f aca="false">+IF(ISERROR(STDEV(C757:C777)),"",STDEV(C757:C777))</f>
        <v>0.0639151666295255</v>
      </c>
      <c r="E777" s="43" t="n">
        <f aca="false">IF(D777="","",(D777*(SQRT(266))))</f>
        <v>1.04242482113795</v>
      </c>
      <c r="F777" s="40" t="n">
        <v>46.75</v>
      </c>
      <c r="G777" s="41" t="n">
        <f aca="false">IF(ISERROR(LN(F777/F776)),"",LN(F777/F776))</f>
        <v>0.0107527917762617</v>
      </c>
      <c r="H777" s="42" t="n">
        <f aca="false">+IF(ISERROR(STDEV(G757:G777)),"",STDEV(G757:G777))</f>
        <v>0.0390715968586822</v>
      </c>
      <c r="I777" s="44" t="n">
        <f aca="false">IF(H777="","",(H777*(SQRT(266))))</f>
        <v>0.637238460208769</v>
      </c>
      <c r="J777" s="40" t="n">
        <v>50.75</v>
      </c>
      <c r="K777" s="41" t="n">
        <f aca="false">IF(ISERROR(LN(J777/J776)),"",LN(J777/J776))</f>
        <v>0.00493828164058258</v>
      </c>
      <c r="L777" s="42" t="n">
        <f aca="false">+IF(ISERROR(STDEV(K757:K777)),"",STDEV(K757:K777))</f>
        <v>0.0285736004832835</v>
      </c>
      <c r="M777" s="44" t="n">
        <f aca="false">IF(L777="","",(L777*(SQRT(266))))</f>
        <v>0.466021320818939</v>
      </c>
      <c r="N777" s="40" t="n">
        <v>82.9999923706055</v>
      </c>
      <c r="O777" s="41" t="n">
        <f aca="false">IF(ISERROR(LN(N777/N776)),"",LN(N777/N776))</f>
        <v>0</v>
      </c>
      <c r="P777" s="42" t="n">
        <f aca="false">+IF(ISERROR(STDEV(O757:O777)),"",STDEV(O757:O777))</f>
        <v>0.022563182616722</v>
      </c>
      <c r="Q777" s="44" t="n">
        <f aca="false">IF(P777="","",(P777*(SQRT(266))))</f>
        <v>0.367994371975463</v>
      </c>
    </row>
    <row r="778" customFormat="false" ht="12.75" hidden="false" customHeight="false" outlineLevel="0" collapsed="false">
      <c r="A778" s="45" t="n">
        <v>36934</v>
      </c>
      <c r="B778" s="40" t="n">
        <v>45.4999961853027</v>
      </c>
      <c r="C778" s="41" t="n">
        <f aca="false">IF(ISERROR(LN(B778/B777)),"",LN(B778/B777))</f>
        <v>-0.0689928770762519</v>
      </c>
      <c r="D778" s="42" t="n">
        <f aca="false">+IF(ISERROR(STDEV(C758:C778)),"",STDEV(C758:C778))</f>
        <v>0.0652610083517081</v>
      </c>
      <c r="E778" s="43" t="n">
        <f aca="false">IF(D778="","",(D778*(SQRT(266))))</f>
        <v>1.06437483536005</v>
      </c>
      <c r="F778" s="40" t="n">
        <v>45.25</v>
      </c>
      <c r="G778" s="41" t="n">
        <f aca="false">IF(ISERROR(LN(F778/F777)),"",LN(F778/F777))</f>
        <v>-0.0326115855887609</v>
      </c>
      <c r="H778" s="42" t="n">
        <f aca="false">+IF(ISERROR(STDEV(G758:G778)),"",STDEV(G758:G778))</f>
        <v>0.039608309500213</v>
      </c>
      <c r="I778" s="44" t="n">
        <f aca="false">IF(H778="","",(H778*(SQRT(266))))</f>
        <v>0.64599197848704</v>
      </c>
      <c r="J778" s="40" t="n">
        <v>49</v>
      </c>
      <c r="K778" s="41" t="n">
        <f aca="false">IF(ISERROR(LN(J778/J777)),"",LN(J778/J777))</f>
        <v>-0.0350913198112701</v>
      </c>
      <c r="L778" s="42" t="n">
        <f aca="false">+IF(ISERROR(STDEV(K758:K778)),"",STDEV(K758:K778))</f>
        <v>0.0293073470833449</v>
      </c>
      <c r="M778" s="44" t="n">
        <f aca="false">IF(L778="","",(L778*(SQRT(266))))</f>
        <v>0.47798836571085</v>
      </c>
      <c r="N778" s="40" t="n">
        <v>81.9999923706055</v>
      </c>
      <c r="O778" s="41" t="n">
        <f aca="false">IF(ISERROR(LN(N778/N777)),"",LN(N778/N777))</f>
        <v>-0.0121213616533256</v>
      </c>
      <c r="P778" s="42" t="n">
        <f aca="false">+IF(ISERROR(STDEV(O758:O778)),"",STDEV(O758:O778))</f>
        <v>0.022687427883148</v>
      </c>
      <c r="Q778" s="44" t="n">
        <f aca="false">IF(P778="","",(P778*(SQRT(266))))</f>
        <v>0.370020750947172</v>
      </c>
    </row>
    <row r="779" customFormat="false" ht="12.75" hidden="false" customHeight="false" outlineLevel="0" collapsed="false">
      <c r="A779" s="45" t="n">
        <v>36935</v>
      </c>
      <c r="B779" s="40" t="n">
        <v>46.7499961853027</v>
      </c>
      <c r="C779" s="41" t="n">
        <f aca="false">IF(ISERROR(LN(B779/B778)),"",LN(B779/B778))</f>
        <v>0.0271019320194894</v>
      </c>
      <c r="D779" s="42" t="n">
        <f aca="false">+IF(ISERROR(STDEV(C759:C779)),"",STDEV(C759:C779))</f>
        <v>0.0656856664883818</v>
      </c>
      <c r="E779" s="43" t="n">
        <f aca="false">IF(D779="","",(D779*(SQRT(266))))</f>
        <v>1.07130079997081</v>
      </c>
      <c r="F779" s="40" t="n">
        <v>46</v>
      </c>
      <c r="G779" s="41" t="n">
        <f aca="false">IF(ISERROR(LN(F779/F778)),"",LN(F779/F778))</f>
        <v>0.0164387263431599</v>
      </c>
      <c r="H779" s="42" t="n">
        <f aca="false">+IF(ISERROR(STDEV(G759:G779)),"",STDEV(G759:G779))</f>
        <v>0.0398335458709391</v>
      </c>
      <c r="I779" s="44" t="n">
        <f aca="false">IF(H779="","",(H779*(SQRT(266))))</f>
        <v>0.649665472523735</v>
      </c>
      <c r="J779" s="40" t="n">
        <v>50.5</v>
      </c>
      <c r="K779" s="41" t="n">
        <f aca="false">IF(ISERROR(LN(J779/J778)),"",LN(J779/J778))</f>
        <v>0.0301530381706875</v>
      </c>
      <c r="L779" s="42" t="n">
        <f aca="false">+IF(ISERROR(STDEV(K759:K779)),"",STDEV(K759:K779))</f>
        <v>0.0302718808163531</v>
      </c>
      <c r="M779" s="44" t="n">
        <f aca="false">IF(L779="","",(L779*(SQRT(266))))</f>
        <v>0.493719434831589</v>
      </c>
      <c r="N779" s="40" t="n">
        <v>83.4999923706055</v>
      </c>
      <c r="O779" s="41" t="n">
        <f aca="false">IF(ISERROR(LN(N779/N778)),"",LN(N779/N778))</f>
        <v>0.0181273862639593</v>
      </c>
      <c r="P779" s="42" t="n">
        <f aca="false">+IF(ISERROR(STDEV(O759:O779)),"",STDEV(O759:O779))</f>
        <v>0.0230471177004706</v>
      </c>
      <c r="Q779" s="44" t="n">
        <f aca="false">IF(P779="","",(P779*(SQRT(266))))</f>
        <v>0.375887114335708</v>
      </c>
    </row>
    <row r="780" customFormat="false" ht="12.75" hidden="false" customHeight="false" outlineLevel="0" collapsed="false">
      <c r="A780" s="45" t="n">
        <v>36936</v>
      </c>
      <c r="B780" s="40" t="n">
        <v>44.77272345803</v>
      </c>
      <c r="C780" s="41" t="n">
        <f aca="false">IF(ISERROR(LN(B780/B779)),"",LN(B780/B779))</f>
        <v>-0.043215071524481</v>
      </c>
      <c r="D780" s="42" t="n">
        <f aca="false">+IF(ISERROR(STDEV(C760:C780)),"",STDEV(C760:C780))</f>
        <v>0.065803456645926</v>
      </c>
      <c r="E780" s="43" t="n">
        <f aca="false">IF(D780="","",(D780*(SQRT(266))))</f>
        <v>1.0732218993027</v>
      </c>
      <c r="F780" s="40" t="n">
        <v>44.75</v>
      </c>
      <c r="G780" s="41" t="n">
        <f aca="false">IF(ISERROR(LN(F780/F779)),"",LN(F780/F779))</f>
        <v>-0.0275499517682306</v>
      </c>
      <c r="H780" s="42" t="n">
        <f aca="false">+IF(ISERROR(STDEV(G760:G780)),"",STDEV(G760:G780))</f>
        <v>0.0401825942546888</v>
      </c>
      <c r="I780" s="44" t="n">
        <f aca="false">IF(H780="","",(H780*(SQRT(266))))</f>
        <v>0.655358279382986</v>
      </c>
      <c r="J780" s="40" t="n">
        <v>50.75</v>
      </c>
      <c r="K780" s="41" t="n">
        <f aca="false">IF(ISERROR(LN(J780/J779)),"",LN(J780/J779))</f>
        <v>0.00493828164058258</v>
      </c>
      <c r="L780" s="42" t="n">
        <f aca="false">+IF(ISERROR(STDEV(K760:K780)),"",STDEV(K760:K780))</f>
        <v>0.0297637570177085</v>
      </c>
      <c r="M780" s="44" t="n">
        <f aca="false">IF(L780="","",(L780*(SQRT(266))))</f>
        <v>0.485432186470207</v>
      </c>
      <c r="N780" s="40" t="n">
        <v>82.9999923706055</v>
      </c>
      <c r="O780" s="41" t="n">
        <f aca="false">IF(ISERROR(LN(N780/N779)),"",LN(N780/N779))</f>
        <v>-0.00600602461063354</v>
      </c>
      <c r="P780" s="42" t="n">
        <f aca="false">+IF(ISERROR(STDEV(O760:O780)),"",STDEV(O760:O780))</f>
        <v>0.0229482637033891</v>
      </c>
      <c r="Q780" s="44" t="n">
        <f aca="false">IF(P780="","",(P780*(SQRT(266))))</f>
        <v>0.374274854434647</v>
      </c>
    </row>
    <row r="781" customFormat="false" ht="12.75" hidden="false" customHeight="false" outlineLevel="0" collapsed="false">
      <c r="A781" s="45" t="n">
        <v>36937</v>
      </c>
      <c r="B781" s="40" t="n">
        <v>43.2499961853027</v>
      </c>
      <c r="C781" s="41" t="n">
        <f aca="false">IF(ISERROR(LN(B781/B780)),"",LN(B781/B780))</f>
        <v>-0.0346019574356176</v>
      </c>
      <c r="D781" s="42" t="n">
        <f aca="false">+IF(ISERROR(STDEV(C761:C781)),"",STDEV(C761:C781))</f>
        <v>0.0638081039606829</v>
      </c>
      <c r="E781" s="43" t="n">
        <f aca="false">IF(D781="","",(D781*(SQRT(266))))</f>
        <v>1.04067868185202</v>
      </c>
      <c r="F781" s="40" t="n">
        <v>43.75</v>
      </c>
      <c r="G781" s="41" t="n">
        <f aca="false">IF(ISERROR(LN(F781/F780)),"",LN(F781/F780))</f>
        <v>-0.0225998319172409</v>
      </c>
      <c r="H781" s="42" t="n">
        <f aca="false">+IF(ISERROR(STDEV(G761:G781)),"",STDEV(G761:G781))</f>
        <v>0.039115940780077</v>
      </c>
      <c r="I781" s="44" t="n">
        <f aca="false">IF(H781="","",(H781*(SQRT(266))))</f>
        <v>0.637961687679903</v>
      </c>
      <c r="J781" s="40" t="n">
        <v>51</v>
      </c>
      <c r="K781" s="41" t="n">
        <f aca="false">IF(ISERROR(LN(J781/J780)),"",LN(J781/J780))</f>
        <v>0.00491401480242916</v>
      </c>
      <c r="L781" s="42" t="n">
        <f aca="false">+IF(ISERROR(STDEV(K761:K781)),"",STDEV(K761:K781))</f>
        <v>0.0277464843065025</v>
      </c>
      <c r="M781" s="44" t="n">
        <f aca="false">IF(L781="","",(L781*(SQRT(266))))</f>
        <v>0.452531464215122</v>
      </c>
      <c r="N781" s="40" t="n">
        <v>82.4999923706055</v>
      </c>
      <c r="O781" s="41" t="n">
        <f aca="false">IF(ISERROR(LN(N781/N780)),"",LN(N781/N780))</f>
        <v>-0.00604231501305607</v>
      </c>
      <c r="P781" s="42" t="n">
        <f aca="false">+IF(ISERROR(STDEV(O761:O781)),"",STDEV(O761:O781))</f>
        <v>0.0202532222304924</v>
      </c>
      <c r="Q781" s="44" t="n">
        <f aca="false">IF(P781="","",(P781*(SQRT(266))))</f>
        <v>0.330320058202512</v>
      </c>
    </row>
    <row r="782" customFormat="false" ht="12.75" hidden="false" customHeight="false" outlineLevel="0" collapsed="false">
      <c r="A782" s="45" t="n">
        <v>36938</v>
      </c>
      <c r="B782" s="40" t="n">
        <v>43.9999961853027</v>
      </c>
      <c r="C782" s="41" t="n">
        <f aca="false">IF(ISERROR(LN(B782/B781)),"",LN(B782/B781))</f>
        <v>0.0171924020438007</v>
      </c>
      <c r="D782" s="42" t="n">
        <f aca="false">+IF(ISERROR(STDEV(C762:C782)),"",STDEV(C762:C782))</f>
        <v>0.0636210782199918</v>
      </c>
      <c r="E782" s="43" t="n">
        <f aca="false">IF(D782="","",(D782*(SQRT(266))))</f>
        <v>1.03762838433158</v>
      </c>
      <c r="F782" s="40" t="n">
        <v>44.5</v>
      </c>
      <c r="G782" s="41" t="n">
        <f aca="false">IF(ISERROR(LN(F782/F781)),"",LN(F782/F781))</f>
        <v>0.0169975763685711</v>
      </c>
      <c r="H782" s="42" t="n">
        <f aca="false">+IF(ISERROR(STDEV(G762:G782)),"",STDEV(G762:G782))</f>
        <v>0.0392374333722804</v>
      </c>
      <c r="I782" s="44" t="n">
        <f aca="false">IF(H782="","",(H782*(SQRT(266))))</f>
        <v>0.639943171893678</v>
      </c>
      <c r="J782" s="40" t="n">
        <v>51.5</v>
      </c>
      <c r="K782" s="41" t="n">
        <f aca="false">IF(ISERROR(LN(J782/J781)),"",LN(J782/J781))</f>
        <v>0.00975617494536466</v>
      </c>
      <c r="L782" s="42" t="n">
        <f aca="false">+IF(ISERROR(STDEV(K762:K782)),"",STDEV(K762:K782))</f>
        <v>0.0270531712680018</v>
      </c>
      <c r="M782" s="44" t="n">
        <f aca="false">IF(L782="","",(L782*(SQRT(266))))</f>
        <v>0.441223870755485</v>
      </c>
      <c r="N782" s="40" t="n">
        <v>83.2499923706055</v>
      </c>
      <c r="O782" s="41" t="n">
        <f aca="false">IF(ISERROR(LN(N782/N781)),"",LN(N782/N781))</f>
        <v>0.00904983635304878</v>
      </c>
      <c r="P782" s="42" t="n">
        <f aca="false">+IF(ISERROR(STDEV(O762:O782)),"",STDEV(O762:O782))</f>
        <v>0.0186751479724694</v>
      </c>
      <c r="Q782" s="44" t="n">
        <f aca="false">IF(P782="","",(P782*(SQRT(266))))</f>
        <v>0.304582445943795</v>
      </c>
    </row>
    <row r="783" customFormat="false" ht="12.75" hidden="false" customHeight="false" outlineLevel="0" collapsed="false">
      <c r="A783" s="45" t="n">
        <v>36942</v>
      </c>
      <c r="B783" s="40" t="n">
        <v>41.9999961853027</v>
      </c>
      <c r="C783" s="41" t="n">
        <f aca="false">IF(ISERROR(LN(B783/B782)),"",LN(B783/B782))</f>
        <v>-0.0465200197633535</v>
      </c>
      <c r="D783" s="42" t="n">
        <f aca="false">+IF(ISERROR(STDEV(C763:C783)),"",STDEV(C763:C783))</f>
        <v>0.0635824082699123</v>
      </c>
      <c r="E783" s="43" t="n">
        <f aca="false">IF(D783="","",(D783*(SQRT(266))))</f>
        <v>1.0369976965321</v>
      </c>
      <c r="F783" s="40" t="n">
        <v>42.75</v>
      </c>
      <c r="G783" s="41" t="n">
        <f aca="false">IF(ISERROR(LN(F783/F782)),"",LN(F783/F782))</f>
        <v>-0.0401199937894253</v>
      </c>
      <c r="H783" s="42" t="n">
        <f aca="false">+IF(ISERROR(STDEV(G763:G783)),"",STDEV(G763:G783))</f>
        <v>0.0398816626818928</v>
      </c>
      <c r="I783" s="44" t="n">
        <f aca="false">IF(H783="","",(H783*(SQRT(266))))</f>
        <v>0.65045023396139</v>
      </c>
      <c r="J783" s="40" t="n">
        <v>50.25</v>
      </c>
      <c r="K783" s="41" t="n">
        <f aca="false">IF(ISERROR(LN(J783/J782)),"",LN(J783/J782))</f>
        <v>-0.0245712607305053</v>
      </c>
      <c r="L783" s="42" t="n">
        <f aca="false">+IF(ISERROR(STDEV(K763:K783)),"",STDEV(K763:K783))</f>
        <v>0.0275468496088312</v>
      </c>
      <c r="M783" s="44" t="n">
        <f aca="false">IF(L783="","",(L783*(SQRT(266))))</f>
        <v>0.449275520829741</v>
      </c>
      <c r="N783" s="40" t="n">
        <v>82.4999923706055</v>
      </c>
      <c r="O783" s="41" t="n">
        <f aca="false">IF(ISERROR(LN(N783/N782)),"",LN(N783/N782))</f>
        <v>-0.00904983635304874</v>
      </c>
      <c r="P783" s="42" t="n">
        <f aca="false">+IF(ISERROR(STDEV(O763:O783)),"",STDEV(O763:O783))</f>
        <v>0.0187758331617722</v>
      </c>
      <c r="Q783" s="44" t="n">
        <f aca="false">IF(P783="","",(P783*(SQRT(266))))</f>
        <v>0.306224571686165</v>
      </c>
    </row>
    <row r="784" customFormat="false" ht="12.75" hidden="false" customHeight="false" outlineLevel="0" collapsed="false">
      <c r="A784" s="45" t="n">
        <v>36943</v>
      </c>
      <c r="B784" s="40" t="n">
        <v>40.4999961853027</v>
      </c>
      <c r="C784" s="41" t="n">
        <f aca="false">IF(ISERROR(LN(B784/B783)),"",LN(B784/B783))</f>
        <v>-0.0363676475348057</v>
      </c>
      <c r="D784" s="42" t="n">
        <f aca="false">+IF(ISERROR(STDEV(C764:C784)),"",STDEV(C764:C784))</f>
        <v>0.0635907459231334</v>
      </c>
      <c r="E784" s="43" t="n">
        <f aca="false">IF(D784="","",(D784*(SQRT(266))))</f>
        <v>1.03713367954092</v>
      </c>
      <c r="F784" s="40" t="n">
        <v>41.5</v>
      </c>
      <c r="G784" s="41" t="n">
        <f aca="false">IF(ISERROR(LN(F784/F783)),"",LN(F784/F783))</f>
        <v>-0.0296757681461167</v>
      </c>
      <c r="H784" s="42" t="n">
        <f aca="false">+IF(ISERROR(STDEV(G764:G784)),"",STDEV(G764:G784))</f>
        <v>0.0393002366620009</v>
      </c>
      <c r="I784" s="44" t="n">
        <f aca="false">IF(H784="","",(H784*(SQRT(266))))</f>
        <v>0.640967462551218</v>
      </c>
      <c r="J784" s="40" t="n">
        <v>49.25</v>
      </c>
      <c r="K784" s="41" t="n">
        <f aca="false">IF(ISERROR(LN(J784/J783)),"",LN(J784/J783))</f>
        <v>-0.0201011793210873</v>
      </c>
      <c r="L784" s="42" t="n">
        <f aca="false">+IF(ISERROR(STDEV(K764:K784)),"",STDEV(K764:K784))</f>
        <v>0.027566484427495</v>
      </c>
      <c r="M784" s="44" t="n">
        <f aca="false">IF(L784="","",(L784*(SQRT(266))))</f>
        <v>0.449595755030998</v>
      </c>
      <c r="N784" s="40" t="n">
        <v>81.2499923706055</v>
      </c>
      <c r="O784" s="41" t="n">
        <f aca="false">IF(ISERROR(LN(N784/N783)),"",LN(N784/N783))</f>
        <v>-0.0152674735535195</v>
      </c>
      <c r="P784" s="42" t="n">
        <f aca="false">+IF(ISERROR(STDEV(O764:O784)),"",STDEV(O764:O784))</f>
        <v>0.0186521097886974</v>
      </c>
      <c r="Q784" s="44" t="n">
        <f aca="false">IF(P784="","",(P784*(SQRT(266))))</f>
        <v>0.304206704537423</v>
      </c>
    </row>
    <row r="785" customFormat="false" ht="12.75" hidden="false" customHeight="false" outlineLevel="0" collapsed="false">
      <c r="A785" s="45" t="n">
        <v>36944</v>
      </c>
      <c r="B785" s="40" t="n">
        <v>40.9999961853027</v>
      </c>
      <c r="C785" s="41" t="n">
        <f aca="false">IF(ISERROR(LN(B785/B784)),"",LN(B785/B784))</f>
        <v>0.0122700937404737</v>
      </c>
      <c r="D785" s="42" t="n">
        <f aca="false">+IF(ISERROR(STDEV(C765:C785)),"",STDEV(C765:C785))</f>
        <v>0.0634852430012288</v>
      </c>
      <c r="E785" s="43" t="n">
        <f aca="false">IF(D785="","",(D785*(SQRT(266))))</f>
        <v>1.0354129789577</v>
      </c>
      <c r="F785" s="40" t="n">
        <v>42.25</v>
      </c>
      <c r="G785" s="41" t="n">
        <f aca="false">IF(ISERROR(LN(F785/F784)),"",LN(F785/F784))</f>
        <v>0.0179109265665302</v>
      </c>
      <c r="H785" s="42" t="n">
        <f aca="false">+IF(ISERROR(STDEV(G765:G785)),"",STDEV(G765:G785))</f>
        <v>0.0395307266874699</v>
      </c>
      <c r="I785" s="44" t="n">
        <f aca="false">IF(H785="","",(H785*(SQRT(266))))</f>
        <v>0.644726641103725</v>
      </c>
      <c r="J785" s="40" t="n">
        <v>50.5</v>
      </c>
      <c r="K785" s="41" t="n">
        <f aca="false">IF(ISERROR(LN(J785/J784)),"",LN(J785/J784))</f>
        <v>0.0250639686632162</v>
      </c>
      <c r="L785" s="42" t="n">
        <f aca="false">+IF(ISERROR(STDEV(K765:K785)),"",STDEV(K765:K785))</f>
        <v>0.0273306036726813</v>
      </c>
      <c r="M785" s="44" t="n">
        <f aca="false">IF(L785="","",(L785*(SQRT(266))))</f>
        <v>0.445748656343578</v>
      </c>
      <c r="N785" s="40" t="n">
        <v>81.9999923706055</v>
      </c>
      <c r="O785" s="41" t="n">
        <f aca="false">IF(ISERROR(LN(N785/N784)),"",LN(N785/N784))</f>
        <v>0.00918842691324993</v>
      </c>
      <c r="P785" s="42" t="n">
        <f aca="false">+IF(ISERROR(STDEV(O765:O785)),"",STDEV(O765:O785))</f>
        <v>0.0178993180828678</v>
      </c>
      <c r="Q785" s="44" t="n">
        <f aca="false">IF(P785="","",(P785*(SQRT(266))))</f>
        <v>0.291929043370519</v>
      </c>
    </row>
    <row r="786" customFormat="false" ht="12.75" hidden="false" customHeight="false" outlineLevel="0" collapsed="false">
      <c r="A786" s="45" t="n">
        <v>36945</v>
      </c>
      <c r="B786" s="40" t="n">
        <v>42.5454507307573</v>
      </c>
      <c r="C786" s="41" t="n">
        <f aca="false">IF(ISERROR(LN(B786/B785)),"",LN(B786/B785))</f>
        <v>0.0370009597946777</v>
      </c>
      <c r="D786" s="42" t="n">
        <f aca="false">+IF(ISERROR(STDEV(C766:C786)),"",STDEV(C766:C786))</f>
        <v>0.0640817308690114</v>
      </c>
      <c r="E786" s="43" t="n">
        <f aca="false">IF(D786="","",(D786*(SQRT(266))))</f>
        <v>1.0451414016729</v>
      </c>
      <c r="F786" s="40" t="n">
        <v>43.5</v>
      </c>
      <c r="G786" s="41" t="n">
        <f aca="false">IF(ISERROR(LN(F786/F785)),"",LN(F786/F785))</f>
        <v>0.0291565842914555</v>
      </c>
      <c r="H786" s="42" t="n">
        <f aca="false">+IF(ISERROR(STDEV(G766:G786)),"",STDEV(G766:G786))</f>
        <v>0.0399176211317222</v>
      </c>
      <c r="I786" s="44" t="n">
        <f aca="false">IF(H786="","",(H786*(SQRT(266))))</f>
        <v>0.651036698530106</v>
      </c>
      <c r="J786" s="40" t="n">
        <v>51.25</v>
      </c>
      <c r="K786" s="41" t="n">
        <f aca="false">IF(ISERROR(LN(J786/J785)),"",LN(J786/J785))</f>
        <v>0.0147422817372034</v>
      </c>
      <c r="L786" s="42" t="n">
        <f aca="false">+IF(ISERROR(STDEV(K766:K786)),"",STDEV(K766:K786))</f>
        <v>0.027352572899176</v>
      </c>
      <c r="M786" s="44" t="n">
        <f aca="false">IF(L786="","",(L786*(SQRT(266))))</f>
        <v>0.446106963584363</v>
      </c>
      <c r="N786" s="40" t="n">
        <v>82.7499923706055</v>
      </c>
      <c r="O786" s="41" t="n">
        <f aca="false">IF(ISERROR(LN(N786/N785)),"",LN(N786/N785))</f>
        <v>0.00910476783619479</v>
      </c>
      <c r="P786" s="42" t="n">
        <f aca="false">+IF(ISERROR(STDEV(O766:O786)),"",STDEV(O766:O786))</f>
        <v>0.0179508163832709</v>
      </c>
      <c r="Q786" s="44" t="n">
        <f aca="false">IF(P786="","",(P786*(SQRT(266))))</f>
        <v>0.292768955232093</v>
      </c>
    </row>
    <row r="787" customFormat="false" ht="12.75" hidden="false" customHeight="false" outlineLevel="0" collapsed="false">
      <c r="A787" s="45" t="n">
        <v>36948</v>
      </c>
      <c r="B787" s="40" t="n">
        <v>44.0909052762118</v>
      </c>
      <c r="C787" s="41" t="n">
        <f aca="false">IF(ISERROR(LN(B787/B786)),"",LN(B787/B786))</f>
        <v>0.0356805981626175</v>
      </c>
      <c r="D787" s="42" t="n">
        <f aca="false">+IF(ISERROR(STDEV(C767:C787)),"",STDEV(C767:C787))</f>
        <v>0.0640477525163094</v>
      </c>
      <c r="E787" s="43" t="n">
        <f aca="false">IF(D787="","",(D787*(SQRT(266))))</f>
        <v>1.04458723151102</v>
      </c>
      <c r="F787" s="40" t="n">
        <v>44.5</v>
      </c>
      <c r="G787" s="41" t="n">
        <f aca="false">IF(ISERROR(LN(F787/F786)),"",LN(F787/F786))</f>
        <v>0.0227282510775561</v>
      </c>
      <c r="H787" s="42" t="n">
        <f aca="false">+IF(ISERROR(STDEV(G767:G787)),"",STDEV(G767:G787))</f>
        <v>0.0397605834041042</v>
      </c>
      <c r="I787" s="44" t="n">
        <f aca="false">IF(H787="","",(H787*(SQRT(266))))</f>
        <v>0.648475490701721</v>
      </c>
      <c r="J787" s="40" t="n">
        <v>52.5</v>
      </c>
      <c r="K787" s="41" t="n">
        <f aca="false">IF(ISERROR(LN(J787/J786)),"",LN(J787/J786))</f>
        <v>0.0240975515790605</v>
      </c>
      <c r="L787" s="42" t="n">
        <f aca="false">+IF(ISERROR(STDEV(K767:K787)),"",STDEV(K767:K787))</f>
        <v>0.02678374284613</v>
      </c>
      <c r="M787" s="44" t="n">
        <f aca="false">IF(L787="","",(L787*(SQRT(266))))</f>
        <v>0.436829626176462</v>
      </c>
      <c r="N787" s="40" t="n">
        <v>83.2499923706055</v>
      </c>
      <c r="O787" s="41" t="n">
        <f aca="false">IF(ISERROR(LN(N787/N786)),"",LN(N787/N786))</f>
        <v>0.00602411515712338</v>
      </c>
      <c r="P787" s="42" t="n">
        <f aca="false">+IF(ISERROR(STDEV(O767:O787)),"",STDEV(O767:O787))</f>
        <v>0.0171914908851148</v>
      </c>
      <c r="Q787" s="44" t="n">
        <f aca="false">IF(P787="","",(P787*(SQRT(266))))</f>
        <v>0.280384731137225</v>
      </c>
    </row>
    <row r="788" customFormat="false" ht="12.75" hidden="false" customHeight="false" outlineLevel="0" collapsed="false">
      <c r="A788" s="45" t="n">
        <v>36949</v>
      </c>
      <c r="B788" s="40" t="n">
        <v>44.8636325489391</v>
      </c>
      <c r="C788" s="41" t="n">
        <f aca="false">IF(ISERROR(LN(B788/B787)),"",LN(B788/B787))</f>
        <v>0.0173739694262471</v>
      </c>
      <c r="D788" s="42" t="n">
        <f aca="false">+IF(ISERROR(STDEV(C768:C788)),"",STDEV(C768:C788))</f>
        <v>0.0642212889685719</v>
      </c>
      <c r="E788" s="43" t="n">
        <f aca="false">IF(D788="","",(D788*(SQRT(266))))</f>
        <v>1.04741752539508</v>
      </c>
      <c r="F788" s="40" t="n">
        <v>45.5</v>
      </c>
      <c r="G788" s="41" t="n">
        <f aca="false">IF(ISERROR(LN(F788/F787)),"",LN(F788/F787))</f>
        <v>0.0222231367847103</v>
      </c>
      <c r="H788" s="42" t="n">
        <f aca="false">+IF(ISERROR(STDEV(G768:G788)),"",STDEV(G768:G788))</f>
        <v>0.0400819341807183</v>
      </c>
      <c r="I788" s="44" t="n">
        <f aca="false">IF(H788="","",(H788*(SQRT(266))))</f>
        <v>0.653716563259291</v>
      </c>
      <c r="J788" s="40" t="n">
        <v>53.5</v>
      </c>
      <c r="K788" s="41" t="n">
        <f aca="false">IF(ISERROR(LN(J788/J787)),"",LN(J788/J787))</f>
        <v>0.0188684843043827</v>
      </c>
      <c r="L788" s="42" t="n">
        <f aca="false">+IF(ISERROR(STDEV(K768:K788)),"",STDEV(K768:K788))</f>
        <v>0.0270339128461285</v>
      </c>
      <c r="M788" s="44" t="n">
        <f aca="false">IF(L788="","",(L788*(SQRT(266))))</f>
        <v>0.440909775400105</v>
      </c>
      <c r="N788" s="40" t="n">
        <v>83.9999923706055</v>
      </c>
      <c r="O788" s="41" t="n">
        <f aca="false">IF(ISERROR(LN(N788/N787)),"",LN(N788/N787))</f>
        <v>0.00896867080101379</v>
      </c>
      <c r="P788" s="42" t="n">
        <f aca="false">+IF(ISERROR(STDEV(O768:O788)),"",STDEV(O768:O788))</f>
        <v>0.0172201588236502</v>
      </c>
      <c r="Q788" s="44" t="n">
        <f aca="false">IF(P788="","",(P788*(SQRT(266))))</f>
        <v>0.280852291065112</v>
      </c>
    </row>
    <row r="789" customFormat="false" ht="12.75" hidden="false" customHeight="false" outlineLevel="0" collapsed="false">
      <c r="A789" s="45" t="n">
        <v>36950</v>
      </c>
      <c r="B789" s="40" t="s">
        <v>10</v>
      </c>
      <c r="C789" s="41" t="str">
        <f aca="false">IF(ISERROR(LN(B789/B788)),"",LN(B789/B788))</f>
        <v/>
      </c>
      <c r="D789" s="42" t="n">
        <f aca="false">+IF(ISERROR(STDEV(C769:C789)),"",STDEV(C769:C789))</f>
        <v>0.0579532849368494</v>
      </c>
      <c r="E789" s="43" t="n">
        <f aca="false">IF(D789="","",(D789*(SQRT(266))))</f>
        <v>0.945189473334558</v>
      </c>
      <c r="F789" s="40" t="n">
        <v>44.5</v>
      </c>
      <c r="G789" s="41" t="n">
        <f aca="false">IF(ISERROR(LN(F789/F788)),"",LN(F789/F788))</f>
        <v>-0.0222231367847102</v>
      </c>
      <c r="H789" s="42" t="n">
        <f aca="false">+IF(ISERROR(STDEV(G769:G789)),"",STDEV(G769:G789))</f>
        <v>0.0357078310245448</v>
      </c>
      <c r="I789" s="44" t="n">
        <f aca="false">IF(H789="","",(H789*(SQRT(266))))</f>
        <v>0.582377099706883</v>
      </c>
      <c r="J789" s="40" t="n">
        <v>52.75</v>
      </c>
      <c r="K789" s="41" t="n">
        <f aca="false">IF(ISERROR(LN(J789/J788)),"",LN(J789/J788))</f>
        <v>-0.0141178815457849</v>
      </c>
      <c r="L789" s="42" t="n">
        <f aca="false">+IF(ISERROR(STDEV(K769:K789)),"",STDEV(K769:K789))</f>
        <v>0.0250186152236885</v>
      </c>
      <c r="M789" s="44" t="n">
        <f aca="false">IF(L789="","",(L789*(SQRT(266))))</f>
        <v>0.408041265867951</v>
      </c>
      <c r="N789" s="40" t="n">
        <v>83.4999923706055</v>
      </c>
      <c r="O789" s="41" t="n">
        <f aca="false">IF(ISERROR(LN(N789/N788)),"",LN(N789/N788))</f>
        <v>-0.00597016753037287</v>
      </c>
      <c r="P789" s="42" t="n">
        <f aca="false">+IF(ISERROR(STDEV(O769:O789)),"",STDEV(O769:O789))</f>
        <v>0.0139815065664485</v>
      </c>
      <c r="Q789" s="44" t="n">
        <f aca="false">IF(P789="","",(P789*(SQRT(266))))</f>
        <v>0.228031471250774</v>
      </c>
    </row>
    <row r="790" customFormat="false" ht="12.75" hidden="false" customHeight="false" outlineLevel="0" collapsed="false">
      <c r="A790" s="45" t="n">
        <v>36951</v>
      </c>
      <c r="B790" s="40" t="s">
        <v>10</v>
      </c>
      <c r="C790" s="41" t="str">
        <f aca="false">IF(ISERROR(LN(B790/B789)),"",LN(B790/B789))</f>
        <v/>
      </c>
      <c r="D790" s="42" t="n">
        <f aca="false">+IF(ISERROR(STDEV(C770:C790)),"",STDEV(C770:C790))</f>
        <v>0.0595379075682437</v>
      </c>
      <c r="E790" s="43" t="n">
        <f aca="false">IF(D790="","",(D790*(SQRT(266))))</f>
        <v>0.971033886330882</v>
      </c>
      <c r="F790" s="40" t="n">
        <v>43.25</v>
      </c>
      <c r="G790" s="41" t="n">
        <f aca="false">IF(ISERROR(LN(F790/F789)),"",LN(F790/F789))</f>
        <v>-0.0284919557943062</v>
      </c>
      <c r="H790" s="42" t="n">
        <f aca="false">+IF(ISERROR(STDEV(G770:G790)),"",STDEV(G770:G790))</f>
        <v>0.0360799051788522</v>
      </c>
      <c r="I790" s="44" t="n">
        <f aca="false">IF(H790="","",(H790*(SQRT(266))))</f>
        <v>0.588445445519108</v>
      </c>
      <c r="J790" s="40" t="n">
        <v>51.25</v>
      </c>
      <c r="K790" s="41" t="n">
        <f aca="false">IF(ISERROR(LN(J790/J789)),"",LN(J790/J789))</f>
        <v>-0.0288481543376583</v>
      </c>
      <c r="L790" s="42" t="n">
        <f aca="false">+IF(ISERROR(STDEV(K770:K790)),"",STDEV(K770:K790))</f>
        <v>0.025867619815102</v>
      </c>
      <c r="M790" s="44" t="n">
        <f aca="false">IF(L790="","",(L790*(SQRT(266))))</f>
        <v>0.421888111710965</v>
      </c>
      <c r="N790" s="40" t="n">
        <v>81.2499923706055</v>
      </c>
      <c r="O790" s="41" t="n">
        <f aca="false">IF(ISERROR(LN(N790/N789)),"",LN(N790/N789))</f>
        <v>-0.0273158131772092</v>
      </c>
      <c r="P790" s="42" t="n">
        <f aca="false">+IF(ISERROR(STDEV(O770:O790)),"",STDEV(O770:O790))</f>
        <v>0.0149459870854979</v>
      </c>
      <c r="Q790" s="44" t="n">
        <f aca="false">IF(P790="","",(P790*(SQRT(266))))</f>
        <v>0.243761672478109</v>
      </c>
    </row>
    <row r="791" customFormat="false" ht="12.75" hidden="false" customHeight="false" outlineLevel="0" collapsed="false">
      <c r="A791" s="45" t="n">
        <v>36952</v>
      </c>
      <c r="B791" s="40" t="s">
        <v>10</v>
      </c>
      <c r="C791" s="41" t="str">
        <f aca="false">IF(ISERROR(LN(B791/B790)),"",LN(B791/B790))</f>
        <v/>
      </c>
      <c r="D791" s="42" t="n">
        <f aca="false">+IF(ISERROR(STDEV(C771:C791)),"",STDEV(C771:C791))</f>
        <v>0.0607008731951353</v>
      </c>
      <c r="E791" s="43" t="n">
        <f aca="false">IF(D791="","",(D791*(SQRT(266))))</f>
        <v>0.990001281700889</v>
      </c>
      <c r="F791" s="40" t="n">
        <v>45.25</v>
      </c>
      <c r="G791" s="41" t="n">
        <f aca="false">IF(ISERROR(LN(F791/F790)),"",LN(F791/F790))</f>
        <v>0.0452054367680468</v>
      </c>
      <c r="H791" s="42" t="n">
        <f aca="false">+IF(ISERROR(STDEV(G771:G791)),"",STDEV(G771:G791))</f>
        <v>0.0372662242076797</v>
      </c>
      <c r="I791" s="44" t="n">
        <f aca="false">IF(H791="","",(H791*(SQRT(266))))</f>
        <v>0.607793723348158</v>
      </c>
      <c r="J791" s="40" t="n">
        <v>52.5</v>
      </c>
      <c r="K791" s="41" t="n">
        <f aca="false">IF(ISERROR(LN(J791/J790)),"",LN(J791/J790))</f>
        <v>0.0240975515790605</v>
      </c>
      <c r="L791" s="42" t="n">
        <f aca="false">+IF(ISERROR(STDEV(K771:K791)),"",STDEV(K771:K791))</f>
        <v>0.0262424983168718</v>
      </c>
      <c r="M791" s="44" t="n">
        <f aca="false">IF(L791="","",(L791*(SQRT(266))))</f>
        <v>0.42800219504616</v>
      </c>
      <c r="N791" s="40" t="n">
        <v>81.9999923706055</v>
      </c>
      <c r="O791" s="41" t="n">
        <f aca="false">IF(ISERROR(LN(N791/N790)),"",LN(N791/N790))</f>
        <v>0.00918842691324993</v>
      </c>
      <c r="P791" s="42" t="n">
        <f aca="false">+IF(ISERROR(STDEV(O771:O791)),"",STDEV(O771:O791))</f>
        <v>0.0150573734642276</v>
      </c>
      <c r="Q791" s="44" t="n">
        <f aca="false">IF(P791="","",(P791*(SQRT(266))))</f>
        <v>0.24557832933825</v>
      </c>
    </row>
    <row r="792" customFormat="false" ht="12.75" hidden="false" customHeight="false" outlineLevel="0" collapsed="false">
      <c r="A792" s="45" t="n">
        <v>36955</v>
      </c>
      <c r="B792" s="40" t="s">
        <v>10</v>
      </c>
      <c r="C792" s="41" t="str">
        <f aca="false">IF(ISERROR(LN(B792/B791)),"",LN(B792/B791))</f>
        <v/>
      </c>
      <c r="D792" s="42" t="n">
        <f aca="false">+IF(ISERROR(STDEV(C772:C792)),"",STDEV(C772:C792))</f>
        <v>0.0551147145186901</v>
      </c>
      <c r="E792" s="43" t="n">
        <f aca="false">IF(D792="","",(D792*(SQRT(266))))</f>
        <v>0.89889379084673</v>
      </c>
      <c r="F792" s="40" t="n">
        <v>47</v>
      </c>
      <c r="G792" s="41" t="n">
        <f aca="false">IF(ISERROR(LN(F792/F791)),"",LN(F792/F791))</f>
        <v>0.0379449315641235</v>
      </c>
      <c r="H792" s="42" t="n">
        <f aca="false">+IF(ISERROR(STDEV(G772:G792)),"",STDEV(G772:G792))</f>
        <v>0.0355755959972136</v>
      </c>
      <c r="I792" s="44" t="n">
        <f aca="false">IF(H792="","",(H792*(SQRT(266))))</f>
        <v>0.580220411678313</v>
      </c>
      <c r="J792" s="40" t="n">
        <v>52.5</v>
      </c>
      <c r="K792" s="41" t="n">
        <f aca="false">IF(ISERROR(LN(J792/J791)),"",LN(J792/J791))</f>
        <v>0</v>
      </c>
      <c r="L792" s="42" t="n">
        <f aca="false">+IF(ISERROR(STDEV(K772:K792)),"",STDEV(K772:K792))</f>
        <v>0.0248799283990599</v>
      </c>
      <c r="M792" s="44" t="n">
        <f aca="false">IF(L792="","",(L792*(SQRT(266))))</f>
        <v>0.405779352209874</v>
      </c>
      <c r="N792" s="40" t="n">
        <v>81.4999923706055</v>
      </c>
      <c r="O792" s="41" t="n">
        <f aca="false">IF(ISERROR(LN(N792/N791)),"",LN(N792/N791))</f>
        <v>-0.00611622758824225</v>
      </c>
      <c r="P792" s="42" t="n">
        <f aca="false">+IF(ISERROR(STDEV(O772:O792)),"",STDEV(O772:O792))</f>
        <v>0.0141234310834817</v>
      </c>
      <c r="Q792" s="44" t="n">
        <f aca="false">IF(P792="","",(P792*(SQRT(266))))</f>
        <v>0.230346190073944</v>
      </c>
    </row>
    <row r="793" customFormat="false" ht="12.75" hidden="false" customHeight="false" outlineLevel="0" collapsed="false">
      <c r="A793" s="45" t="n">
        <v>36956</v>
      </c>
      <c r="B793" s="40" t="s">
        <v>10</v>
      </c>
      <c r="C793" s="41" t="str">
        <f aca="false">IF(ISERROR(LN(B793/B792)),"",LN(B793/B792))</f>
        <v/>
      </c>
      <c r="D793" s="42" t="n">
        <f aca="false">+IF(ISERROR(STDEV(C773:C793)),"",STDEV(C773:C793))</f>
        <v>0.0516904484463035</v>
      </c>
      <c r="E793" s="43" t="n">
        <f aca="false">IF(D793="","",(D793*(SQRT(266))))</f>
        <v>0.843045701320083</v>
      </c>
      <c r="F793" s="40" t="n">
        <v>47.5</v>
      </c>
      <c r="G793" s="41" t="n">
        <f aca="false">IF(ISERROR(LN(F793/F792)),"",LN(F793/F792))</f>
        <v>0.010582109330537</v>
      </c>
      <c r="H793" s="42" t="n">
        <f aca="false">+IF(ISERROR(STDEV(G773:G793)),"",STDEV(G773:G793))</f>
        <v>0.0340012362854276</v>
      </c>
      <c r="I793" s="44" t="n">
        <f aca="false">IF(H793="","",(H793*(SQRT(266))))</f>
        <v>0.554543381835334</v>
      </c>
      <c r="J793" s="40" t="n">
        <v>53.25</v>
      </c>
      <c r="K793" s="41" t="n">
        <f aca="false">IF(ISERROR(LN(J793/J792)),"",LN(J793/J792))</f>
        <v>0.0141846349919564</v>
      </c>
      <c r="L793" s="42" t="n">
        <f aca="false">+IF(ISERROR(STDEV(K773:K793)),"",STDEV(K773:K793))</f>
        <v>0.0235869943576215</v>
      </c>
      <c r="M793" s="44" t="n">
        <f aca="false">IF(L793="","",(L793*(SQRT(266))))</f>
        <v>0.38469223614708</v>
      </c>
      <c r="N793" s="40" t="n">
        <v>81.7499923706055</v>
      </c>
      <c r="O793" s="41" t="n">
        <f aca="false">IF(ISERROR(LN(N793/N792)),"",LN(N793/N792))</f>
        <v>0.00306278981682166</v>
      </c>
      <c r="P793" s="42" t="n">
        <f aca="false">+IF(ISERROR(STDEV(O773:O793)),"",STDEV(O773:O793))</f>
        <v>0.0138612684757124</v>
      </c>
      <c r="Q793" s="44" t="n">
        <f aca="false">IF(P793="","",(P793*(SQRT(266))))</f>
        <v>0.226070447336747</v>
      </c>
    </row>
    <row r="794" customFormat="false" ht="12.75" hidden="false" customHeight="false" outlineLevel="0" collapsed="false">
      <c r="A794" s="45" t="n">
        <v>36957</v>
      </c>
      <c r="B794" s="40" t="s">
        <v>10</v>
      </c>
      <c r="C794" s="41" t="str">
        <f aca="false">IF(ISERROR(LN(B794/B793)),"",LN(B794/B793))</f>
        <v/>
      </c>
      <c r="D794" s="42" t="n">
        <f aca="false">+IF(ISERROR(STDEV(C774:C794)),"",STDEV(C774:C794))</f>
        <v>0.0411896298247614</v>
      </c>
      <c r="E794" s="43" t="n">
        <f aca="false">IF(D794="","",(D794*(SQRT(266))))</f>
        <v>0.671782532488626</v>
      </c>
      <c r="F794" s="40" t="n">
        <v>46.5</v>
      </c>
      <c r="G794" s="41" t="n">
        <f aca="false">IF(ISERROR(LN(F794/F793)),"",LN(F794/F793))</f>
        <v>-0.0212773984472849</v>
      </c>
      <c r="H794" s="42" t="n">
        <f aca="false">+IF(ISERROR(STDEV(G774:G794)),"",STDEV(G774:G794))</f>
        <v>0.0293947227693096</v>
      </c>
      <c r="I794" s="44" t="n">
        <f aca="false">IF(H794="","",(H794*(SQRT(266))))</f>
        <v>0.479413420022943</v>
      </c>
      <c r="J794" s="40" t="n">
        <v>53</v>
      </c>
      <c r="K794" s="41" t="n">
        <f aca="false">IF(ISERROR(LN(J794/J793)),"",LN(J794/J793))</f>
        <v>-0.00470589103741262</v>
      </c>
      <c r="L794" s="42" t="n">
        <f aca="false">+IF(ISERROR(STDEV(K774:K794)),"",STDEV(K774:K794))</f>
        <v>0.0205909923934389</v>
      </c>
      <c r="M794" s="44" t="n">
        <f aca="false">IF(L794="","",(L794*(SQRT(266))))</f>
        <v>0.335828922847052</v>
      </c>
      <c r="N794" s="40" t="n">
        <v>82.2499923706055</v>
      </c>
      <c r="O794" s="41" t="n">
        <f aca="false">IF(ISERROR(LN(N794/N793)),"",LN(N794/N793))</f>
        <v>0.00609758043544936</v>
      </c>
      <c r="P794" s="42" t="n">
        <f aca="false">+IF(ISERROR(STDEV(O774:O794)),"",STDEV(O774:O794))</f>
        <v>0.0121108848562593</v>
      </c>
      <c r="Q794" s="44" t="n">
        <f aca="false">IF(P794="","",(P794*(SQRT(266))))</f>
        <v>0.197522554439785</v>
      </c>
    </row>
    <row r="795" customFormat="false" ht="12.75" hidden="false" customHeight="false" outlineLevel="0" collapsed="false">
      <c r="A795" s="45" t="n">
        <v>36958</v>
      </c>
      <c r="B795" s="40" t="s">
        <v>10</v>
      </c>
      <c r="C795" s="41" t="str">
        <f aca="false">IF(ISERROR(LN(B795/B794)),"",LN(B795/B794))</f>
        <v/>
      </c>
      <c r="D795" s="42" t="n">
        <f aca="false">+IF(ISERROR(STDEV(C775:C795)),"",STDEV(C775:C795))</f>
        <v>0.0427442151495107</v>
      </c>
      <c r="E795" s="43" t="n">
        <f aca="false">IF(D795="","",(D795*(SQRT(266))))</f>
        <v>0.697137051839075</v>
      </c>
      <c r="F795" s="40" t="n">
        <v>44.75</v>
      </c>
      <c r="G795" s="41" t="n">
        <f aca="false">IF(ISERROR(LN(F795/F794)),"",LN(F795/F794))</f>
        <v>-0.0383608678724462</v>
      </c>
      <c r="H795" s="42" t="n">
        <f aca="false">+IF(ISERROR(STDEV(G775:G795)),"",STDEV(G775:G795))</f>
        <v>0.0307792017102692</v>
      </c>
      <c r="I795" s="44" t="n">
        <f aca="false">IF(H795="","",(H795*(SQRT(266))))</f>
        <v>0.501993588213139</v>
      </c>
      <c r="J795" s="40" t="n">
        <v>52.25</v>
      </c>
      <c r="K795" s="41" t="n">
        <f aca="false">IF(ISERROR(LN(J795/J794)),"",LN(J795/J794))</f>
        <v>-0.0142520227072015</v>
      </c>
      <c r="L795" s="42" t="n">
        <f aca="false">+IF(ISERROR(STDEV(K775:K795)),"",STDEV(K775:K795))</f>
        <v>0.0209437721678816</v>
      </c>
      <c r="M795" s="44" t="n">
        <f aca="false">IF(L795="","",(L795*(SQRT(266))))</f>
        <v>0.341582586846806</v>
      </c>
      <c r="N795" s="40" t="n">
        <v>81.4999923706055</v>
      </c>
      <c r="O795" s="41" t="n">
        <f aca="false">IF(ISERROR(LN(N795/N794)),"",LN(N795/N794))</f>
        <v>-0.009160370252271</v>
      </c>
      <c r="P795" s="42" t="n">
        <f aca="false">+IF(ISERROR(STDEV(O775:O795)),"",STDEV(O775:O795))</f>
        <v>0.0120145494068227</v>
      </c>
      <c r="Q795" s="44" t="n">
        <f aca="false">IF(P795="","",(P795*(SQRT(266))))</f>
        <v>0.195951370807733</v>
      </c>
    </row>
    <row r="796" customFormat="false" ht="12.75" hidden="false" customHeight="false" outlineLevel="0" collapsed="false">
      <c r="A796" s="45" t="n">
        <v>36959</v>
      </c>
      <c r="B796" s="40" t="s">
        <v>10</v>
      </c>
      <c r="C796" s="41" t="str">
        <f aca="false">IF(ISERROR(LN(B796/B795)),"",LN(B796/B795))</f>
        <v/>
      </c>
      <c r="D796" s="42" t="n">
        <f aca="false">+IF(ISERROR(STDEV(C776:C796)),"",STDEV(C776:C796))</f>
        <v>0.0352436020746232</v>
      </c>
      <c r="E796" s="43" t="n">
        <f aca="false">IF(D796="","",(D796*(SQRT(266))))</f>
        <v>0.574805754663004</v>
      </c>
      <c r="F796" s="40" t="n">
        <v>43.3214285714286</v>
      </c>
      <c r="G796" s="41" t="n">
        <f aca="false">IF(ISERROR(LN(F796/F795)),"",LN(F796/F795))</f>
        <v>-0.0324440459520182</v>
      </c>
      <c r="H796" s="42" t="n">
        <f aca="false">+IF(ISERROR(STDEV(G776:G796)),"",STDEV(G776:G796))</f>
        <v>0.0277072025461222</v>
      </c>
      <c r="I796" s="44" t="n">
        <f aca="false">IF(H796="","",(H796*(SQRT(266))))</f>
        <v>0.451890798091608</v>
      </c>
      <c r="J796" s="40" t="n">
        <v>51.5</v>
      </c>
      <c r="K796" s="41" t="n">
        <f aca="false">IF(ISERROR(LN(J796/J795)),"",LN(J796/J795))</f>
        <v>-0.0144580831752299</v>
      </c>
      <c r="L796" s="42" t="n">
        <f aca="false">+IF(ISERROR(STDEV(K776:K796)),"",STDEV(K776:K796))</f>
        <v>0.0194456922905816</v>
      </c>
      <c r="M796" s="44" t="n">
        <f aca="false">IF(L796="","",(L796*(SQRT(266))))</f>
        <v>0.317149643454877</v>
      </c>
      <c r="N796" s="40" t="n">
        <v>80.4999923706055</v>
      </c>
      <c r="O796" s="41" t="n">
        <f aca="false">IF(ISERROR(LN(N796/N795)),"",LN(N796/N795))</f>
        <v>-0.012345836985184</v>
      </c>
      <c r="P796" s="42" t="n">
        <f aca="false">+IF(ISERROR(STDEV(O776:O796)),"",STDEV(O776:O796))</f>
        <v>0.0109268088247867</v>
      </c>
      <c r="Q796" s="44" t="n">
        <f aca="false">IF(P796="","",(P796*(SQRT(266))))</f>
        <v>0.178210858790518</v>
      </c>
    </row>
    <row r="797" customFormat="false" ht="12.75" hidden="false" customHeight="false" outlineLevel="0" collapsed="false">
      <c r="A797" s="45" t="n">
        <v>36962</v>
      </c>
      <c r="B797" s="40" t="s">
        <v>10</v>
      </c>
      <c r="C797" s="41" t="str">
        <f aca="false">IF(ISERROR(LN(B797/B796)),"",LN(B797/B796))</f>
        <v/>
      </c>
      <c r="D797" s="42" t="n">
        <f aca="false">+IF(ISERROR(STDEV(C777:C797)),"",STDEV(C777:C797))</f>
        <v>0.0367560693289172</v>
      </c>
      <c r="E797" s="43" t="n">
        <f aca="false">IF(D797="","",(D797*(SQRT(266))))</f>
        <v>0.59947334907253</v>
      </c>
      <c r="F797" s="40" t="n">
        <v>42.5</v>
      </c>
      <c r="G797" s="41" t="n">
        <f aca="false">IF(ISERROR(LN(F797/F796)),"",LN(F797/F796))</f>
        <v>-0.0191433228384751</v>
      </c>
      <c r="H797" s="42" t="n">
        <f aca="false">+IF(ISERROR(STDEV(G777:G797)),"",STDEV(G777:G797))</f>
        <v>0.0279137387951974</v>
      </c>
      <c r="I797" s="44" t="n">
        <f aca="false">IF(H797="","",(H797*(SQRT(266))))</f>
        <v>0.455259302373989</v>
      </c>
      <c r="J797" s="40" t="n">
        <v>51.25</v>
      </c>
      <c r="K797" s="41" t="n">
        <f aca="false">IF(ISERROR(LN(J797/J796)),"",LN(J797/J796))</f>
        <v>-0.0048661896511729</v>
      </c>
      <c r="L797" s="42" t="n">
        <f aca="false">+IF(ISERROR(STDEV(K777:K797)),"",STDEV(K777:K797))</f>
        <v>0.0191830944247073</v>
      </c>
      <c r="M797" s="44" t="n">
        <f aca="false">IF(L797="","",(L797*(SQRT(266))))</f>
        <v>0.312866801872817</v>
      </c>
      <c r="N797" s="40" t="n">
        <v>79.9999923706055</v>
      </c>
      <c r="O797" s="41" t="n">
        <f aca="false">IF(ISERROR(LN(N797/N796)),"",LN(N797/N796))</f>
        <v>-0.00623055034298047</v>
      </c>
      <c r="P797" s="42" t="n">
        <f aca="false">+IF(ISERROR(STDEV(O777:O797)),"",STDEV(O777:O797))</f>
        <v>0.0109312982767001</v>
      </c>
      <c r="Q797" s="44" t="n">
        <f aca="false">IF(P797="","",(P797*(SQRT(266))))</f>
        <v>0.178284079535368</v>
      </c>
    </row>
    <row r="798" customFormat="false" ht="12.75" hidden="false" customHeight="false" outlineLevel="0" collapsed="false">
      <c r="A798" s="45" t="n">
        <v>36963</v>
      </c>
      <c r="B798" s="40" t="s">
        <v>10</v>
      </c>
      <c r="C798" s="41" t="str">
        <f aca="false">IF(ISERROR(LN(B798/B797)),"",LN(B798/B797))</f>
        <v/>
      </c>
      <c r="D798" s="42" t="n">
        <f aca="false">+IF(ISERROR(STDEV(C778:C798)),"",STDEV(C778:C798))</f>
        <v>0.0384822139531413</v>
      </c>
      <c r="E798" s="43" t="n">
        <f aca="false">IF(D798="","",(D798*(SQRT(266))))</f>
        <v>0.627625915920941</v>
      </c>
      <c r="F798" s="40" t="n">
        <v>39</v>
      </c>
      <c r="G798" s="41" t="n">
        <f aca="false">IF(ISERROR(LN(F798/F797)),"",LN(F798/F797))</f>
        <v>-0.0859424298007248</v>
      </c>
      <c r="H798" s="42" t="n">
        <f aca="false">+IF(ISERROR(STDEV(G778:G798)),"",STDEV(G778:G798))</f>
        <v>0.0328862309424862</v>
      </c>
      <c r="I798" s="44" t="n">
        <f aca="false">IF(H798="","",(H798*(SQRT(266))))</f>
        <v>0.536358195024813</v>
      </c>
      <c r="J798" s="40" t="n">
        <v>48.5</v>
      </c>
      <c r="K798" s="41" t="n">
        <f aca="false">IF(ISERROR(LN(J798/J797)),"",LN(J798/J797))</f>
        <v>-0.0551518200750801</v>
      </c>
      <c r="L798" s="42" t="n">
        <f aca="false">+IF(ISERROR(STDEV(K778:K798)),"",STDEV(K778:K798))</f>
        <v>0.0226821330085692</v>
      </c>
      <c r="M798" s="44" t="n">
        <f aca="false">IF(L798="","",(L798*(SQRT(266))))</f>
        <v>0.369934394156181</v>
      </c>
      <c r="N798" s="40" t="n">
        <v>77.2499923706055</v>
      </c>
      <c r="O798" s="41" t="n">
        <f aca="false">IF(ISERROR(LN(N798/N797)),"",LN(N798/N797))</f>
        <v>-0.0349797222909843</v>
      </c>
      <c r="P798" s="42" t="n">
        <f aca="false">+IF(ISERROR(STDEV(O778:O798)),"",STDEV(O778:O798))</f>
        <v>0.0131006463420498</v>
      </c>
      <c r="Q798" s="44" t="n">
        <f aca="false">IF(P798="","",(P798*(SQRT(266))))</f>
        <v>0.213665075756748</v>
      </c>
    </row>
    <row r="799" customFormat="false" ht="12.75" hidden="false" customHeight="false" outlineLevel="0" collapsed="false">
      <c r="A799" s="45" t="n">
        <v>36964</v>
      </c>
      <c r="B799" s="40" t="s">
        <v>10</v>
      </c>
      <c r="C799" s="41" t="str">
        <f aca="false">IF(ISERROR(LN(B799/B798)),"",LN(B799/B798))</f>
        <v/>
      </c>
      <c r="D799" s="42" t="n">
        <f aca="false">+IF(ISERROR(STDEV(C779:C799)),"",STDEV(C779:C799))</f>
        <v>0.0344099427335824</v>
      </c>
      <c r="E799" s="43" t="n">
        <f aca="false">IF(D799="","",(D799*(SQRT(266))))</f>
        <v>0.561209182279621</v>
      </c>
      <c r="F799" s="40" t="n">
        <v>37.5</v>
      </c>
      <c r="G799" s="41" t="n">
        <f aca="false">IF(ISERROR(LN(F799/F798)),"",LN(F799/F798))</f>
        <v>-0.0392207131532813</v>
      </c>
      <c r="H799" s="42" t="n">
        <f aca="false">+IF(ISERROR(STDEV(G779:G799)),"",STDEV(G779:G799))</f>
        <v>0.0331577025270993</v>
      </c>
      <c r="I799" s="44" t="n">
        <f aca="false">IF(H799="","",(H799*(SQRT(266))))</f>
        <v>0.540785762579704</v>
      </c>
      <c r="J799" s="40" t="n">
        <v>46.5</v>
      </c>
      <c r="K799" s="41" t="n">
        <f aca="false">IF(ISERROR(LN(J799/J798)),"",LN(J799/J798))</f>
        <v>-0.0421114853501269</v>
      </c>
      <c r="L799" s="42" t="n">
        <f aca="false">+IF(ISERROR(STDEV(K779:K799)),"",STDEV(K779:K799))</f>
        <v>0.0232367100302022</v>
      </c>
      <c r="M799" s="44" t="n">
        <f aca="false">IF(L799="","",(L799*(SQRT(266))))</f>
        <v>0.378979271656602</v>
      </c>
      <c r="N799" s="40" t="n">
        <v>74.4999923706055</v>
      </c>
      <c r="O799" s="41" t="n">
        <f aca="false">IF(ISERROR(LN(N799/N798)),"",LN(N799/N798))</f>
        <v>-0.0362477940379329</v>
      </c>
      <c r="P799" s="42" t="n">
        <f aca="false">+IF(ISERROR(STDEV(O779:O799)),"",STDEV(O779:O799))</f>
        <v>0.0148439064450989</v>
      </c>
      <c r="Q799" s="44" t="n">
        <f aca="false">IF(P799="","",(P799*(SQRT(266))))</f>
        <v>0.242096787617114</v>
      </c>
    </row>
    <row r="800" customFormat="false" ht="12.75" hidden="false" customHeight="false" outlineLevel="0" collapsed="false">
      <c r="A800" s="45" t="n">
        <v>36965</v>
      </c>
      <c r="B800" s="40" t="s">
        <v>10</v>
      </c>
      <c r="C800" s="41" t="str">
        <f aca="false">IF(ISERROR(LN(B800/B799)),"",LN(B800/B799))</f>
        <v/>
      </c>
      <c r="D800" s="42" t="n">
        <f aca="false">+IF(ISERROR(STDEV(C780:C800)),"",STDEV(C780:C800))</f>
        <v>0.0349163970351909</v>
      </c>
      <c r="E800" s="43" t="n">
        <f aca="false">IF(D800="","",(D800*(SQRT(266))))</f>
        <v>0.569469201968357</v>
      </c>
      <c r="F800" s="40" t="n">
        <v>38.8809523809524</v>
      </c>
      <c r="G800" s="41" t="n">
        <f aca="false">IF(ISERROR(LN(F800/F799)),"",LN(F800/F799))</f>
        <v>0.0361635417107317</v>
      </c>
      <c r="H800" s="42" t="n">
        <f aca="false">+IF(ISERROR(STDEV(G780:G800)),"",STDEV(G780:G800))</f>
        <v>0.034176465650737</v>
      </c>
      <c r="I800" s="44" t="n">
        <f aca="false">IF(H800="","",(H800*(SQRT(266))))</f>
        <v>0.557401286295625</v>
      </c>
      <c r="J800" s="40" t="n">
        <v>47</v>
      </c>
      <c r="K800" s="41" t="n">
        <f aca="false">IF(ISERROR(LN(J800/J799)),"",LN(J800/J799))</f>
        <v>0.010695289116748</v>
      </c>
      <c r="L800" s="42" t="n">
        <f aca="false">+IF(ISERROR(STDEV(K780:K800)),"",STDEV(K780:K800))</f>
        <v>0.0222362367436258</v>
      </c>
      <c r="M800" s="44" t="n">
        <f aca="false">IF(L800="","",(L800*(SQRT(266))))</f>
        <v>0.36266204615584</v>
      </c>
      <c r="N800" s="40" t="n">
        <v>73.9999923706055</v>
      </c>
      <c r="O800" s="41" t="n">
        <f aca="false">IF(ISERROR(LN(N800/N799)),"",LN(N800/N799))</f>
        <v>-0.00673403287328999</v>
      </c>
      <c r="P800" s="42" t="n">
        <f aca="false">+IF(ISERROR(STDEV(O780:O800)),"",STDEV(O780:O800))</f>
        <v>0.0139050855412644</v>
      </c>
      <c r="Q800" s="44" t="n">
        <f aca="false">IF(P800="","",(P800*(SQRT(266))))</f>
        <v>0.226785082049125</v>
      </c>
    </row>
    <row r="801" customFormat="false" ht="12.75" hidden="false" customHeight="false" outlineLevel="0" collapsed="false">
      <c r="A801" s="45" t="n">
        <v>36966</v>
      </c>
      <c r="B801" s="40" t="s">
        <v>10</v>
      </c>
      <c r="C801" s="41" t="str">
        <f aca="false">IF(ISERROR(LN(B801/B800)),"",LN(B801/B800))</f>
        <v/>
      </c>
      <c r="D801" s="42" t="n">
        <f aca="false">+IF(ISERROR(STDEV(C781:C801)),"",STDEV(C781:C801))</f>
        <v>0.0339614571397351</v>
      </c>
      <c r="E801" s="43" t="n">
        <f aca="false">IF(D801="","",(D801*(SQRT(266))))</f>
        <v>0.55389460360287</v>
      </c>
      <c r="F801" s="40" t="n">
        <v>40.9047619047619</v>
      </c>
      <c r="G801" s="41" t="n">
        <f aca="false">IF(ISERROR(LN(F801/F800)),"",LN(F801/F800))</f>
        <v>0.0507420095737355</v>
      </c>
      <c r="H801" s="42" t="n">
        <f aca="false">+IF(ISERROR(STDEV(G781:G801)),"",STDEV(G781:G801))</f>
        <v>0.0361511914756901</v>
      </c>
      <c r="I801" s="44" t="n">
        <f aca="false">IF(H801="","",(H801*(SQRT(266))))</f>
        <v>0.589608089835777</v>
      </c>
      <c r="J801" s="40" t="n">
        <v>49</v>
      </c>
      <c r="K801" s="41" t="n">
        <f aca="false">IF(ISERROR(LN(J801/J800)),"",LN(J801/J800))</f>
        <v>0.0416726964005681</v>
      </c>
      <c r="L801" s="42" t="n">
        <f aca="false">+IF(ISERROR(STDEV(K781:K801)),"",STDEV(K781:K801))</f>
        <v>0.0242778262889441</v>
      </c>
      <c r="M801" s="44" t="n">
        <f aca="false">IF(L801="","",(L801*(SQRT(266))))</f>
        <v>0.395959363973242</v>
      </c>
      <c r="N801" s="40" t="n">
        <v>76.4999923706055</v>
      </c>
      <c r="O801" s="41" t="n">
        <f aca="false">IF(ISERROR(LN(N801/N800)),"",LN(N801/N800))</f>
        <v>0.0332256509975994</v>
      </c>
      <c r="P801" s="42" t="n">
        <f aca="false">+IF(ISERROR(STDEV(O781:O801)),"",STDEV(O781:O801))</f>
        <v>0.0162986044599547</v>
      </c>
      <c r="Q801" s="44" t="n">
        <f aca="false">IF(P801="","",(P801*(SQRT(266))))</f>
        <v>0.265822194244549</v>
      </c>
    </row>
    <row r="802" customFormat="false" ht="13.5" hidden="false" customHeight="false" outlineLevel="0" collapsed="false">
      <c r="A802" s="46" t="n">
        <v>36969</v>
      </c>
      <c r="B802" s="47" t="s">
        <v>10</v>
      </c>
      <c r="C802" s="48" t="str">
        <f aca="false">IF(ISERROR(LN(B802/B801)),"",LN(B802/B801))</f>
        <v/>
      </c>
      <c r="D802" s="49" t="n">
        <f aca="false">+IF(ISERROR(STDEV(C782:C802)),"",STDEV(C782:C802))</f>
        <v>0.0333796334048098</v>
      </c>
      <c r="E802" s="50" t="n">
        <f aca="false">IF(D802="","",(D802*(SQRT(266))))</f>
        <v>0.544405345656804</v>
      </c>
      <c r="F802" s="47" t="n">
        <v>42.1666666666667</v>
      </c>
      <c r="G802" s="48" t="n">
        <f aca="false">IF(ISERROR(LN(F802/F801)),"",LN(F802/F801))</f>
        <v>0.0303835352386329</v>
      </c>
      <c r="H802" s="49" t="n">
        <f aca="false">+IF(ISERROR(STDEV(G782:G802)),"",STDEV(G782:G802))</f>
        <v>0.0366539646993236</v>
      </c>
      <c r="I802" s="51" t="n">
        <f aca="false">IF(H802="","",(H802*(SQRT(266))))</f>
        <v>0.597808072959611</v>
      </c>
      <c r="J802" s="47" t="n">
        <v>50.25</v>
      </c>
      <c r="K802" s="48" t="n">
        <f aca="false">IF(ISERROR(LN(J802/J801)),"",LN(J802/J801))</f>
        <v>0.0251902488285585</v>
      </c>
      <c r="L802" s="49" t="n">
        <f aca="false">+IF(ISERROR(STDEV(K782:K802)),"",STDEV(K782:K802))</f>
        <v>0.0249467878291998</v>
      </c>
      <c r="M802" s="51" t="n">
        <f aca="false">IF(L802="","",(L802*(SQRT(266))))</f>
        <v>0.406869796515666</v>
      </c>
      <c r="N802" s="47" t="n">
        <v>76.4999923706055</v>
      </c>
      <c r="O802" s="48" t="n">
        <f aca="false">IF(ISERROR(LN(N802/N801)),"",LN(N802/N801))</f>
        <v>0</v>
      </c>
      <c r="P802" s="49" t="n">
        <f aca="false">+IF(ISERROR(STDEV(O782:O802)),"",STDEV(O782:O802))</f>
        <v>0.0163119137437592</v>
      </c>
      <c r="Q802" s="51" t="n">
        <f aca="false">IF(P802="","",(P802*(SQRT(266))))</f>
        <v>0.266039262094341</v>
      </c>
    </row>
    <row r="803" customFormat="false" ht="12.75" hidden="false" customHeight="false" outlineLevel="0" collapsed="false">
      <c r="F803" s="0"/>
    </row>
    <row r="804" customFormat="false" ht="12.75" hidden="false" customHeight="false" outlineLevel="0" collapsed="false">
      <c r="F804" s="0"/>
    </row>
    <row r="805" customFormat="false" ht="12.75" hidden="false" customHeight="false" outlineLevel="0" collapsed="false">
      <c r="F805" s="0"/>
    </row>
    <row r="806" customFormat="false" ht="12.75" hidden="false" customHeight="false" outlineLevel="0" collapsed="false">
      <c r="F80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2001-03-13T11:51:03Z</dcterms:created>
  <dc:creator>Paul Schiavone</dc:creator>
  <dc:description/>
  <dc:language>en-US</dc:language>
  <cp:lastModifiedBy>ggupta</cp:lastModifiedBy>
  <cp:lastPrinted>2001-03-22T17:51:50Z</cp:lastPrinted>
  <dcterms:modified xsi:type="dcterms:W3CDTF">2001-03-22T17:58:42Z</dcterms:modified>
  <cp:revision>0</cp:revision>
  <dc:subject/>
  <dc:title/>
</cp:coreProperties>
</file>