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yenneHub" sheetId="1" state="visible" r:id="rId3"/>
  </sheets>
  <definedNames>
    <definedName function="false" hidden="false" localSheetId="0" name="_xlnm.Print_Titles" vbProcedure="false">CheyenneHub!$1:$1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<sst xmlns="http://schemas.openxmlformats.org/spreadsheetml/2006/main" count="65" uniqueCount="37">
  <si>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</si>
  <si>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</si>
  <si>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</si>
  <si>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</si>
  <si>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</si>
  <si>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</si>
  <si>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</si>
  <si>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</si>
  <si>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</si>
  <si>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</si>
  <si>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Reliant Energy Services, Inc.</t>
  </si>
  <si>
    <t xml:space="preserve">04/24/2001 09:41AM</t>
  </si>
  <si>
    <t xml:space="preserve">CHEYENNE HUB</t>
  </si>
  <si>
    <t xml:space="preserve">04/24/2001 09:57AM</t>
  </si>
  <si>
    <t xml:space="preserve">04/24/2001 10:00AM</t>
  </si>
  <si>
    <t xml:space="preserve">04/24/2001 10:37AM</t>
  </si>
  <si>
    <t xml:space="preserve">HS Energy Services, Inc.</t>
  </si>
  <si>
    <t xml:space="preserve">04/24/2001 11:06AM</t>
  </si>
  <si>
    <t xml:space="preserve">04/24/2001 11:57AM</t>
  </si>
  <si>
    <t xml:space="preserve">04/24/2001 12:08PM</t>
  </si>
  <si>
    <t xml:space="preserve">04/24/2001 12:19PM</t>
  </si>
  <si>
    <t xml:space="preserve">04/24/2001 01:41PM</t>
  </si>
  <si>
    <t xml:space="preserve">Barrett Resources Corporation</t>
  </si>
  <si>
    <t xml:space="preserve">04/24/2001 02:07PM</t>
  </si>
  <si>
    <t xml:space="preserve">ONEOK Energy Marketing and Trading Company, L.P.</t>
  </si>
  <si>
    <t xml:space="preserve">04/25/2001 09:13AM</t>
  </si>
  <si>
    <t xml:space="preserve">04/25/2001 09:56AM</t>
  </si>
  <si>
    <t xml:space="preserve">e prime, inc.</t>
  </si>
  <si>
    <t xml:space="preserve">04/25/2001 12:42PM</t>
  </si>
  <si>
    <t xml:space="preserve">Aquila Energy Marketing Corporation</t>
  </si>
  <si>
    <t xml:space="preserve">04/25/2001 02:12PM</t>
  </si>
  <si>
    <t xml:space="preserve">04/26/2001 08:18AM</t>
  </si>
  <si>
    <t xml:space="preserve">04/26/2001 09:38AM</t>
  </si>
  <si>
    <t xml:space="preserve">04/26/2001 11:12AM</t>
  </si>
  <si>
    <t xml:space="preserve">El Paso Merchant Energy, L.P.</t>
  </si>
  <si>
    <t xml:space="preserve">04/26/2001 11:31AM</t>
  </si>
  <si>
    <t xml:space="preserve">WACOG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</si>
</sst>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[$-409]m/d/yyyy\ h:mm"/>
    <numFmt numFmtId="171" formatCode="_(* #,##0.0000_);_(* \(#,##0.0000\);_(* \-??_);_(@_)"/>
    <numFmt numFmtId="172" formatCode="_(\$* #,##0.00_);_(\$* \(#,##0.00\);_(\$* \-??_);_(@_)"/>
    <numFmt numFmtId="173" formatCode="_(\$* #,##0_);_(\$* \(#,##0\);_(\$* \-??_);_(@_)"/>
    <numFmt numFmtId="174" formatCode="_(\$* #,##0.000_);_(\$* \(#,##0.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18.14"/>
    <col collapsed="false" customWidth="true" hidden="false" outlineLevel="0" max="3" min="3" style="0" width="10.99"/>
    <col collapsed="false" customWidth="true" hidden="false" outlineLevel="0" max="4" min="4" style="0" width="29.13"/>
    <col collapsed="false" customWidth="true" hidden="false" outlineLevel="0" max="5" min="5" style="0" width="10.99"/>
    <col collapsed="false" customWidth="true" hidden="false" outlineLevel="0" max="6" min="6" style="0" width="14.41"/>
    <col collapsed="false" customWidth="true" hidden="false" outlineLevel="0" max="7" min="7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6"/>
      <c r="I1" s="7" t="s">
        <v>7</v>
      </c>
      <c r="J1" s="8" t="s">
        <v>8</v>
      </c>
      <c r="K1" s="8" t="s">
        <v>9</v>
      </c>
    </row>
    <row r="2" customFormat="false" ht="12.75" hidden="false" customHeight="false" outlineLevel="0" collapsed="false">
      <c r="A2" s="9" t="s">
        <v>10</v>
      </c>
      <c r="B2" s="10" t="s">
        <v>11</v>
      </c>
      <c r="C2" s="11" t="n">
        <v>37012</v>
      </c>
      <c r="D2" s="9" t="s">
        <v>12</v>
      </c>
      <c r="E2" s="12" t="n">
        <v>5000</v>
      </c>
      <c r="F2" s="12" t="n">
        <f aca="false">+E2*31</f>
        <v>155000</v>
      </c>
      <c r="G2" s="13" t="n">
        <v>4.1</v>
      </c>
      <c r="H2" s="6"/>
      <c r="I2" s="12" t="n">
        <f aca="false">ABS(F2)</f>
        <v>155000</v>
      </c>
      <c r="J2" s="14" t="n">
        <f aca="false">G2</f>
        <v>4.1</v>
      </c>
      <c r="K2" s="15" t="n">
        <f aca="false">I2*J2</f>
        <v>635500</v>
      </c>
    </row>
    <row r="3" customFormat="false" ht="12.75" hidden="false" customHeight="false" outlineLevel="0" collapsed="false">
      <c r="A3" s="0" t="s">
        <v>10</v>
      </c>
      <c r="B3" s="0" t="s">
        <v>13</v>
      </c>
      <c r="C3" s="11" t="n">
        <v>37012</v>
      </c>
      <c r="D3" s="9" t="s">
        <v>12</v>
      </c>
      <c r="E3" s="12" t="n">
        <v>5000</v>
      </c>
      <c r="F3" s="12" t="n">
        <f aca="false">+E3*31</f>
        <v>155000</v>
      </c>
      <c r="G3" s="13" t="n">
        <v>4.09</v>
      </c>
      <c r="I3" s="12" t="n">
        <f aca="false">ABS(F3)</f>
        <v>155000</v>
      </c>
      <c r="J3" s="14" t="n">
        <f aca="false">G3</f>
        <v>4.09</v>
      </c>
      <c r="K3" s="15" t="n">
        <f aca="false">I3*J3</f>
        <v>633950</v>
      </c>
    </row>
    <row r="4" customFormat="false" ht="12.75" hidden="false" customHeight="false" outlineLevel="0" collapsed="false">
      <c r="A4" s="0" t="s">
        <v>10</v>
      </c>
      <c r="B4" s="0" t="s">
        <v>14</v>
      </c>
      <c r="C4" s="11" t="n">
        <v>37012</v>
      </c>
      <c r="D4" s="9" t="s">
        <v>12</v>
      </c>
      <c r="E4" s="12" t="n">
        <v>5000</v>
      </c>
      <c r="F4" s="12" t="n">
        <f aca="false">+E4*31</f>
        <v>155000</v>
      </c>
      <c r="G4" s="13" t="n">
        <v>4.07</v>
      </c>
      <c r="I4" s="12" t="n">
        <f aca="false">ABS(F4)</f>
        <v>155000</v>
      </c>
      <c r="J4" s="14" t="n">
        <f aca="false">G4</f>
        <v>4.07</v>
      </c>
      <c r="K4" s="15" t="n">
        <f aca="false">I4*J4</f>
        <v>630850</v>
      </c>
    </row>
    <row r="5" customFormat="false" ht="12.75" hidden="false" customHeight="false" outlineLevel="0" collapsed="false">
      <c r="A5" s="0" t="s">
        <v>10</v>
      </c>
      <c r="B5" s="0" t="s">
        <v>15</v>
      </c>
      <c r="C5" s="11" t="n">
        <v>37012</v>
      </c>
      <c r="D5" s="9" t="s">
        <v>12</v>
      </c>
      <c r="E5" s="12" t="n">
        <v>5000</v>
      </c>
      <c r="F5" s="12" t="n">
        <f aca="false">+E5*31</f>
        <v>155000</v>
      </c>
      <c r="G5" s="13" t="n">
        <v>4.04</v>
      </c>
      <c r="I5" s="12" t="n">
        <f aca="false">ABS(F5)</f>
        <v>155000</v>
      </c>
      <c r="J5" s="14" t="n">
        <f aca="false">G5</f>
        <v>4.04</v>
      </c>
      <c r="K5" s="15" t="n">
        <f aca="false">I5*J5</f>
        <v>626200</v>
      </c>
    </row>
    <row r="6" customFormat="false" ht="12.75" hidden="false" customHeight="false" outlineLevel="0" collapsed="false">
      <c r="A6" s="0" t="s">
        <v>16</v>
      </c>
      <c r="B6" s="0" t="s">
        <v>17</v>
      </c>
      <c r="C6" s="11" t="n">
        <v>37012</v>
      </c>
      <c r="D6" s="9" t="s">
        <v>12</v>
      </c>
      <c r="E6" s="12" t="n">
        <v>5000</v>
      </c>
      <c r="F6" s="12" t="n">
        <f aca="false">+E6*31</f>
        <v>155000</v>
      </c>
      <c r="G6" s="13" t="n">
        <v>4.075</v>
      </c>
      <c r="I6" s="12" t="n">
        <f aca="false">ABS(F6)</f>
        <v>155000</v>
      </c>
      <c r="J6" s="14" t="n">
        <f aca="false">G6</f>
        <v>4.075</v>
      </c>
      <c r="K6" s="15" t="n">
        <f aca="false">I6*J6</f>
        <v>631625</v>
      </c>
    </row>
    <row r="7" customFormat="false" ht="12.75" hidden="false" customHeight="false" outlineLevel="0" collapsed="false">
      <c r="A7" s="0" t="s">
        <v>16</v>
      </c>
      <c r="B7" s="0" t="s">
        <v>18</v>
      </c>
      <c r="C7" s="11" t="n">
        <v>37012</v>
      </c>
      <c r="D7" s="9" t="s">
        <v>12</v>
      </c>
      <c r="E7" s="12" t="n">
        <v>5000</v>
      </c>
      <c r="F7" s="12" t="n">
        <f aca="false">+E7*31</f>
        <v>155000</v>
      </c>
      <c r="G7" s="13" t="n">
        <v>4.02</v>
      </c>
      <c r="I7" s="12" t="n">
        <f aca="false">ABS(F7)</f>
        <v>155000</v>
      </c>
      <c r="J7" s="14" t="n">
        <f aca="false">G7</f>
        <v>4.02</v>
      </c>
      <c r="K7" s="15" t="n">
        <f aca="false">I7*J7</f>
        <v>623100</v>
      </c>
    </row>
    <row r="8" customFormat="false" ht="12.75" hidden="false" customHeight="false" outlineLevel="0" collapsed="false">
      <c r="A8" s="0" t="s">
        <v>16</v>
      </c>
      <c r="B8" s="0" t="s">
        <v>19</v>
      </c>
      <c r="C8" s="11" t="n">
        <v>37012</v>
      </c>
      <c r="D8" s="9" t="s">
        <v>12</v>
      </c>
      <c r="E8" s="12" t="n">
        <v>5000</v>
      </c>
      <c r="F8" s="12" t="n">
        <f aca="false">+E8*31</f>
        <v>155000</v>
      </c>
      <c r="G8" s="13" t="n">
        <v>4.03</v>
      </c>
      <c r="I8" s="12" t="n">
        <f aca="false">ABS(F8)</f>
        <v>155000</v>
      </c>
      <c r="J8" s="14" t="n">
        <f aca="false">G8</f>
        <v>4.03</v>
      </c>
      <c r="K8" s="15" t="n">
        <f aca="false">I8*J8</f>
        <v>624650</v>
      </c>
    </row>
    <row r="9" customFormat="false" ht="12.75" hidden="false" customHeight="false" outlineLevel="0" collapsed="false">
      <c r="A9" s="0" t="s">
        <v>10</v>
      </c>
      <c r="B9" s="0" t="s">
        <v>20</v>
      </c>
      <c r="C9" s="11" t="n">
        <v>37012</v>
      </c>
      <c r="D9" s="9" t="s">
        <v>12</v>
      </c>
      <c r="E9" s="12" t="n">
        <v>5000</v>
      </c>
      <c r="F9" s="12" t="n">
        <f aca="false">+E9*31</f>
        <v>155000</v>
      </c>
      <c r="G9" s="13" t="n">
        <v>4.02</v>
      </c>
      <c r="I9" s="12" t="n">
        <f aca="false">ABS(F9)</f>
        <v>155000</v>
      </c>
      <c r="J9" s="14" t="n">
        <f aca="false">G9</f>
        <v>4.02</v>
      </c>
      <c r="K9" s="15" t="n">
        <f aca="false">I9*J9</f>
        <v>623100</v>
      </c>
    </row>
    <row r="10" customFormat="false" ht="12.75" hidden="false" customHeight="false" outlineLevel="0" collapsed="false">
      <c r="A10" s="0" t="s">
        <v>10</v>
      </c>
      <c r="B10" s="0" t="s">
        <v>21</v>
      </c>
      <c r="C10" s="11" t="n">
        <v>37012</v>
      </c>
      <c r="D10" s="9" t="s">
        <v>12</v>
      </c>
      <c r="E10" s="12" t="n">
        <v>5000</v>
      </c>
      <c r="F10" s="12" t="n">
        <f aca="false">+E10*31</f>
        <v>155000</v>
      </c>
      <c r="G10" s="13" t="n">
        <v>4.01</v>
      </c>
      <c r="I10" s="12" t="n">
        <f aca="false">ABS(F10)</f>
        <v>155000</v>
      </c>
      <c r="J10" s="14" t="n">
        <f aca="false">G10</f>
        <v>4.01</v>
      </c>
      <c r="K10" s="15" t="n">
        <f aca="false">I10*J10</f>
        <v>621550</v>
      </c>
    </row>
    <row r="11" customFormat="false" ht="12.75" hidden="false" customHeight="false" outlineLevel="0" collapsed="false">
      <c r="A11" s="0" t="s">
        <v>22</v>
      </c>
      <c r="B11" s="0" t="s">
        <v>23</v>
      </c>
      <c r="C11" s="11" t="n">
        <v>37012</v>
      </c>
      <c r="D11" s="9" t="s">
        <v>12</v>
      </c>
      <c r="E11" s="12" t="n">
        <v>5000</v>
      </c>
      <c r="F11" s="12" t="n">
        <f aca="false">+E11*31</f>
        <v>155000</v>
      </c>
      <c r="G11" s="13" t="n">
        <v>4.05</v>
      </c>
      <c r="I11" s="12" t="n">
        <f aca="false">ABS(F11)</f>
        <v>155000</v>
      </c>
      <c r="J11" s="14" t="n">
        <f aca="false">G11</f>
        <v>4.05</v>
      </c>
      <c r="K11" s="15" t="n">
        <f aca="false">I11*J11</f>
        <v>627750</v>
      </c>
    </row>
    <row r="12" customFormat="false" ht="12.75" hidden="false" customHeight="false" outlineLevel="0" collapsed="false">
      <c r="A12" s="0" t="s">
        <v>24</v>
      </c>
      <c r="B12" s="0" t="s">
        <v>25</v>
      </c>
      <c r="C12" s="11" t="n">
        <v>37012</v>
      </c>
      <c r="D12" s="9" t="s">
        <v>12</v>
      </c>
      <c r="E12" s="12" t="n">
        <v>5000</v>
      </c>
      <c r="F12" s="12" t="n">
        <f aca="false">+E12*31</f>
        <v>155000</v>
      </c>
      <c r="G12" s="13" t="n">
        <v>3.995</v>
      </c>
      <c r="I12" s="12" t="n">
        <f aca="false">ABS(F12)</f>
        <v>155000</v>
      </c>
      <c r="J12" s="14" t="n">
        <f aca="false">G12</f>
        <v>3.995</v>
      </c>
      <c r="K12" s="15" t="n">
        <f aca="false">I12*J12</f>
        <v>619225</v>
      </c>
    </row>
    <row r="13" customFormat="false" ht="12.75" hidden="false" customHeight="false" outlineLevel="0" collapsed="false">
      <c r="A13" s="0" t="s">
        <v>16</v>
      </c>
      <c r="B13" s="0" t="s">
        <v>26</v>
      </c>
      <c r="C13" s="11" t="n">
        <v>37012</v>
      </c>
      <c r="D13" s="9" t="s">
        <v>12</v>
      </c>
      <c r="E13" s="12" t="n">
        <v>5000</v>
      </c>
      <c r="F13" s="12" t="n">
        <f aca="false">+E13*31</f>
        <v>155000</v>
      </c>
      <c r="G13" s="13" t="n">
        <v>3.995</v>
      </c>
      <c r="I13" s="12" t="n">
        <f aca="false">ABS(F13)</f>
        <v>155000</v>
      </c>
      <c r="J13" s="14" t="n">
        <f aca="false">G13</f>
        <v>3.995</v>
      </c>
      <c r="K13" s="15" t="n">
        <f aca="false">I13*J13</f>
        <v>619225</v>
      </c>
    </row>
    <row r="14" customFormat="false" ht="12.75" hidden="false" customHeight="false" outlineLevel="0" collapsed="false">
      <c r="A14" s="0" t="s">
        <v>27</v>
      </c>
      <c r="B14" s="0" t="s">
        <v>28</v>
      </c>
      <c r="C14" s="11" t="n">
        <v>37012</v>
      </c>
      <c r="D14" s="9" t="s">
        <v>12</v>
      </c>
      <c r="E14" s="12" t="n">
        <v>5000</v>
      </c>
      <c r="F14" s="12" t="n">
        <f aca="false">+E14*31</f>
        <v>155000</v>
      </c>
      <c r="G14" s="13" t="n">
        <v>3.995</v>
      </c>
      <c r="I14" s="12" t="n">
        <f aca="false">ABS(F14)</f>
        <v>155000</v>
      </c>
      <c r="J14" s="14" t="n">
        <f aca="false">G14</f>
        <v>3.995</v>
      </c>
      <c r="K14" s="15" t="n">
        <f aca="false">I14*J14</f>
        <v>619225</v>
      </c>
    </row>
    <row r="15" customFormat="false" ht="12.75" hidden="false" customHeight="false" outlineLevel="0" collapsed="false">
      <c r="A15" s="0" t="s">
        <v>29</v>
      </c>
      <c r="B15" s="0" t="s">
        <v>30</v>
      </c>
      <c r="C15" s="11" t="n">
        <v>37012</v>
      </c>
      <c r="D15" s="9" t="s">
        <v>12</v>
      </c>
      <c r="E15" s="12" t="n">
        <v>5000</v>
      </c>
      <c r="F15" s="12" t="n">
        <f aca="false">+E15*31</f>
        <v>155000</v>
      </c>
      <c r="G15" s="13" t="n">
        <v>3.995</v>
      </c>
      <c r="I15" s="12" t="n">
        <f aca="false">ABS(F15)</f>
        <v>155000</v>
      </c>
      <c r="J15" s="14" t="n">
        <f aca="false">G15</f>
        <v>3.995</v>
      </c>
      <c r="K15" s="15" t="n">
        <f aca="false">I15*J15</f>
        <v>619225</v>
      </c>
    </row>
    <row r="16" customFormat="false" ht="12.75" hidden="false" customHeight="false" outlineLevel="0" collapsed="false">
      <c r="A16" s="0" t="s">
        <v>29</v>
      </c>
      <c r="B16" s="0" t="s">
        <v>31</v>
      </c>
      <c r="C16" s="11" t="n">
        <v>37012</v>
      </c>
      <c r="D16" s="9" t="s">
        <v>12</v>
      </c>
      <c r="E16" s="12" t="n">
        <v>5000</v>
      </c>
      <c r="F16" s="12" t="n">
        <f aca="false">+E16*31</f>
        <v>155000</v>
      </c>
      <c r="G16" s="13" t="n">
        <v>4.04</v>
      </c>
      <c r="I16" s="12" t="n">
        <f aca="false">ABS(F16)</f>
        <v>155000</v>
      </c>
      <c r="J16" s="14" t="n">
        <f aca="false">G16</f>
        <v>4.04</v>
      </c>
      <c r="K16" s="15" t="n">
        <f aca="false">I16*J16</f>
        <v>626200</v>
      </c>
    </row>
    <row r="17" customFormat="false" ht="12.75" hidden="false" customHeight="false" outlineLevel="0" collapsed="false">
      <c r="A17" s="0" t="s">
        <v>16</v>
      </c>
      <c r="B17" s="0" t="s">
        <v>32</v>
      </c>
      <c r="C17" s="11" t="n">
        <v>37012</v>
      </c>
      <c r="D17" s="9" t="s">
        <v>12</v>
      </c>
      <c r="E17" s="12" t="n">
        <v>5000</v>
      </c>
      <c r="F17" s="12" t="n">
        <f aca="false">+E17*31</f>
        <v>155000</v>
      </c>
      <c r="G17" s="13" t="n">
        <v>4.01</v>
      </c>
      <c r="I17" s="12" t="n">
        <f aca="false">ABS(F17)</f>
        <v>155000</v>
      </c>
      <c r="J17" s="14" t="n">
        <f aca="false">G17</f>
        <v>4.01</v>
      </c>
      <c r="K17" s="15" t="n">
        <f aca="false">I17*J17</f>
        <v>621550</v>
      </c>
    </row>
    <row r="18" customFormat="false" ht="12.75" hidden="false" customHeight="false" outlineLevel="0" collapsed="false">
      <c r="A18" s="0" t="s">
        <v>29</v>
      </c>
      <c r="B18" s="0" t="s">
        <v>33</v>
      </c>
      <c r="C18" s="11" t="n">
        <v>37012</v>
      </c>
      <c r="D18" s="9" t="s">
        <v>12</v>
      </c>
      <c r="E18" s="12" t="n">
        <v>5000</v>
      </c>
      <c r="F18" s="12" t="n">
        <f aca="false">+E18*31</f>
        <v>155000</v>
      </c>
      <c r="G18" s="13" t="n">
        <v>4.06</v>
      </c>
      <c r="I18" s="12" t="n">
        <f aca="false">ABS(F18)</f>
        <v>155000</v>
      </c>
      <c r="J18" s="14" t="n">
        <f aca="false">G18</f>
        <v>4.06</v>
      </c>
      <c r="K18" s="15" t="n">
        <f aca="false">I18*J18</f>
        <v>629300</v>
      </c>
    </row>
    <row r="19" customFormat="false" ht="13.5" hidden="false" customHeight="false" outlineLevel="0" collapsed="false">
      <c r="A19" s="16" t="s">
        <v>34</v>
      </c>
      <c r="B19" s="16" t="s">
        <v>35</v>
      </c>
      <c r="C19" s="17" t="n">
        <v>37012</v>
      </c>
      <c r="D19" s="18" t="s">
        <v>12</v>
      </c>
      <c r="E19" s="19" t="n">
        <v>2500</v>
      </c>
      <c r="F19" s="19" t="n">
        <f aca="false">+E19*31</f>
        <v>77500</v>
      </c>
      <c r="G19" s="20" t="n">
        <v>4.1</v>
      </c>
      <c r="H19" s="16"/>
      <c r="I19" s="19" t="n">
        <f aca="false">ABS(F19)</f>
        <v>77500</v>
      </c>
      <c r="J19" s="21" t="n">
        <f aca="false">G19</f>
        <v>4.1</v>
      </c>
      <c r="K19" s="22" t="n">
        <f aca="false">I19*J19</f>
        <v>317750</v>
      </c>
    </row>
    <row r="20" customFormat="false" ht="12.75" hidden="false" customHeight="false" outlineLevel="0" collapsed="false">
      <c r="A20" s="23" t="s">
        <v>36</v>
      </c>
      <c r="B20" s="24" t="n">
        <f aca="false">K20/I20</f>
        <v>4.03685714285714</v>
      </c>
      <c r="F20" s="25" t="n">
        <f aca="false">SUM(F2:F19)</f>
        <v>2712500</v>
      </c>
      <c r="I20" s="25" t="n">
        <f aca="false">SUM(I2:I19)</f>
        <v>2712500</v>
      </c>
      <c r="K20" s="26" t="n">
        <f aca="false">SUM(K2:K19)</f>
        <v>10949975</v>
      </c>
    </row>
  </sheetData>
  <printOptions headings="false" gridLines="false" gridLinesSet="true" horizontalCentered="false" verticalCentered="false"/>
  <pageMargins left="0.390277777777778" right="0.4" top="0.7" bottom="0.520138888888889" header="0.329861111111111" footer="0.270138888888889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>- Oracle 8i ODBC QueryFix Applied</dc:description>
  <dc:language>en-US</dc:language>
  <cp:lastModifiedBy>abike</cp:lastModifiedBy>
  <cp:lastPrinted>2001-04-30T14:23:30Z</cp:lastPrinted>
  <dcterms:modified xsi:type="dcterms:W3CDTF">2001-04-27T19:01:51Z</dcterms:modified>
  <cp:revision>0</cp:revision>
  <dc:subject/>
  <dc:title/>
</cp:coreProperties>
</file>